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10" tabRatio="910" activeTab="0"/>
  </bookViews>
  <sheets>
    <sheet name="Атолл 100-500" sheetId="1" r:id="rId1"/>
    <sheet name="Атолл 2" sheetId="2" r:id="rId2"/>
    <sheet name="Родос" sheetId="3" r:id="rId3"/>
    <sheet name="Атолл Про" sheetId="4" r:id="rId4"/>
    <sheet name="Атолл Про 2" sheetId="5" r:id="rId5"/>
  </sheets>
  <definedNames>
    <definedName name="_xlnm.Print_Area" localSheetId="0">'Атолл 100-500'!$A$1:$Z$181</definedName>
    <definedName name="_xlnm.Print_Area" localSheetId="1">'Атолл 2'!$A$1:$AA$110</definedName>
    <definedName name="_xlnm.Print_Area" localSheetId="3">'Атолл Про'!$A$2:$AB$178</definedName>
    <definedName name="_xlnm.Print_Area" localSheetId="4">'Атолл Про 2'!$A$1:$AA$110</definedName>
    <definedName name="_xlnm.Print_Area" localSheetId="2">'Родос'!$A$2:$V$76</definedName>
  </definedNames>
  <calcPr fullCalcOnLoad="1" refMode="R1C1"/>
</workbook>
</file>

<file path=xl/sharedStrings.xml><?xml version="1.0" encoding="utf-8"?>
<sst xmlns="http://schemas.openxmlformats.org/spreadsheetml/2006/main" count="1484" uniqueCount="483">
  <si>
    <t>Описание:</t>
  </si>
  <si>
    <t>L,  мм.</t>
  </si>
  <si>
    <t>H=150 мм</t>
  </si>
  <si>
    <t>Типоразмер</t>
  </si>
  <si>
    <t>настенный</t>
  </si>
  <si>
    <t>напольный</t>
  </si>
  <si>
    <t>боковое</t>
  </si>
  <si>
    <t>донное</t>
  </si>
  <si>
    <t>ПКН*</t>
  </si>
  <si>
    <t>ПКНН*</t>
  </si>
  <si>
    <t>ПКО</t>
  </si>
  <si>
    <t>ПКОН*</t>
  </si>
  <si>
    <t>ПКНД</t>
  </si>
  <si>
    <t>ПКНДН*</t>
  </si>
  <si>
    <t>ПКД</t>
  </si>
  <si>
    <t>ПКДН*</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</si>
  <si>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</si>
  <si>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</si>
  <si>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</si>
  <si>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</si>
  <si>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</si>
  <si>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</si>
  <si>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</si>
  <si>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</si>
  <si>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</si>
  <si>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</si>
  <si>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</si>
  <si>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</si>
  <si>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</si>
  <si>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</si>
  <si>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</si>
  <si>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</si>
  <si>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</si>
  <si>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</si>
  <si>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</si>
  <si>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</si>
  <si>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</si>
  <si>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</si>
  <si>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</si>
  <si>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</si>
  <si>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</si>
  <si>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</si>
  <si>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</si>
  <si>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</si>
  <si>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</si>
  <si>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</si>
  <si>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</si>
  <si>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</si>
  <si>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</si>
  <si>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</si>
  <si>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</si>
  <si>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</si>
  <si>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</si>
  <si>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</si>
  <si>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</si>
  <si>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</si>
  <si>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</si>
  <si>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</si>
  <si>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</si>
  <si>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</si>
  <si>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</si>
  <si>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</si>
  <si>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</si>
  <si>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</si>
  <si>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</si>
  <si>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</si>
  <si>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</si>
  <si>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</si>
  <si>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</si>
  <si>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</si>
  <si>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</si>
  <si>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</si>
  <si>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</si>
  <si>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</si>
  <si>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</si>
  <si>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</si>
  <si>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</si>
  <si>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</si>
  <si>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</si>
  <si>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</si>
  <si>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</si>
  <si>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</si>
  <si>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</si>
  <si>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</si>
  <si>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</si>
  <si>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</si>
  <si>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</si>
  <si>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</si>
  <si>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</si>
  <si>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</si>
  <si>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</si>
  <si>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</si>
  <si>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</si>
  <si>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</si>
  <si>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</si>
  <si>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</si>
  <si>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</si>
  <si>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</si>
  <si>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</si>
  <si>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</si>
  <si>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</si>
  <si>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</si>
  <si>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</si>
  <si>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</si>
  <si>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</si>
  <si>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</si>
  <si>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</si>
  <si>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</si>
  <si>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</si>
  <si>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</si>
  <si>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</si>
  <si>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</si>
  <si>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</si>
  <si>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</si>
  <si>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</si>
  <si>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</si>
  <si>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</si>
  <si>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</si>
  <si>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</si>
  <si>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</si>
  <si>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</si>
  <si>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</si>
  <si>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</si>
  <si>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</si>
  <si>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</si>
  <si>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</si>
  <si>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</si>
  <si>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</si>
  <si>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</si>
  <si>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</si>
  <si>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</si>
  <si>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</si>
  <si>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</si>
  <si>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</si>
  <si>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</si>
  <si>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</si>
  <si>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</si>
  <si>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</si>
  <si>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</si>
  <si>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</si>
  <si>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</si>
  <si>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</si>
  <si>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</si>
  <si>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</si>
  <si>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</si>
  <si>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</si>
  <si>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</si>
  <si>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</si>
  <si>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</si>
  <si>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</si>
  <si>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</si>
  <si>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</si>
  <si>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</si>
  <si>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</si>
  <si>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</si>
  <si>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</si>
  <si>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</si>
  <si>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</si>
  <si>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</si>
  <si>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</si>
  <si>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</si>
  <si>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</si>
  <si>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</si>
  <si>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</si>
  <si>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</si>
  <si>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</si>
  <si>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</si>
  <si>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</si>
  <si>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</si>
  <si>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</si>
  <si>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</si>
  <si>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</si>
  <si>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</si>
  <si>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</si>
  <si>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</si>
  <si>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</si>
  <si>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</si>
  <si>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</si>
  <si>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</si>
  <si>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</si>
  <si>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</si>
  <si>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</si>
  <si>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</si>
  <si>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</si>
  <si>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</si>
  <si>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</si>
  <si>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</si>
  <si>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</si>
  <si>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</si>
  <si>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</si>
  <si>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</si>
  <si>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</si>
  <si>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</si>
  <si>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</si>
  <si>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</si>
  <si>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</si>
  <si>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</si>
  <si>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</si>
  <si>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</si>
  <si>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</si>
  <si>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</si>
  <si>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</si>
  <si>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</si>
  <si>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</si>
  <si>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</si>
  <si>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</si>
  <si>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</si>
  <si>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</si>
  <si>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</si>
  <si>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</si>
  <si>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</si>
  <si>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</si>
  <si>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</si>
  <si>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</si>
  <si>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</si>
  <si>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</si>
  <si>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</si>
  <si>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</si>
  <si>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</si>
  <si>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</si>
  <si>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</si>
  <si>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</si>
  <si>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</si>
  <si>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</si>
  <si>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</si>
  <si>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</si>
  <si>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</si>
  <si>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</si>
  <si>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</si>
  <si>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</si>
  <si>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</si>
  <si>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</si>
  <si>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</si>
  <si>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</si>
  <si>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</si>
  <si>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</si>
  <si>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</si>
  <si>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</si>
  <si>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</si>
  <si>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</si>
  <si>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</si>
  <si>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</si>
  <si>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</si>
  <si>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</si>
  <si>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</si>
  <si>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</si>
  <si>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</si>
  <si>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Н=350 мм</t>
  </si>
  <si>
    <t>Размер</t>
  </si>
  <si>
    <t>ПКН 2</t>
  </si>
  <si>
    <t>ПКНН 2*</t>
  </si>
  <si>
    <t>ПКО 2</t>
  </si>
  <si>
    <t>ПКОН 2*</t>
  </si>
  <si>
    <t>ПКНД 2</t>
  </si>
  <si>
    <t>ПКНДН 2*</t>
  </si>
  <si>
    <t>ПКД 2</t>
  </si>
  <si>
    <t>ПКДН 2*</t>
  </si>
  <si>
    <t>Н=450 мм</t>
  </si>
  <si>
    <t>Н=550 мм</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</si>
  <si>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</si>
  <si>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</si>
  <si>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</si>
  <si>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</si>
  <si>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</si>
  <si>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</si>
  <si>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</si>
  <si>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</si>
  <si>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</si>
  <si>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</si>
  <si>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</si>
  <si>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</si>
  <si>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</si>
  <si>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</si>
  <si>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</si>
  <si>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</si>
  <si>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</si>
  <si>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</si>
  <si>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</si>
  <si>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</si>
  <si>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</si>
  <si>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</si>
  <si>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</si>
  <si>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</si>
  <si>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</si>
  <si>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</si>
  <si>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</si>
  <si>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</si>
  <si>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</si>
  <si>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</si>
  <si>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</si>
  <si>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</si>
  <si>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</si>
  <si>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</si>
  <si>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</si>
  <si>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</si>
  <si>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</si>
  <si>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</si>
  <si>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</si>
  <si>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</si>
  <si>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</si>
  <si>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</si>
  <si>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</si>
  <si>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</si>
  <si>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</si>
  <si>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</si>
  <si>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</si>
  <si>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</si>
  <si>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</si>
  <si>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</si>
  <si>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</si>
  <si>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</si>
  <si>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</si>
  <si>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</si>
  <si>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</si>
  <si>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</si>
  <si>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</si>
  <si>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</si>
  <si>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</si>
  <si>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</si>
  <si>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</si>
  <si>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</si>
  <si>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</si>
  <si>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</si>
  <si>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</si>
  <si>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</si>
  <si>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</si>
  <si>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</si>
  <si>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</si>
  <si>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</si>
  <si>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</si>
  <si>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</si>
  <si>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</si>
  <si>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</si>
  <si>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</si>
  <si>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</si>
  <si>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</si>
  <si>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</si>
  <si>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</si>
  <si>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</si>
  <si>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</si>
  <si>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</si>
  <si>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</si>
  <si>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</si>
  <si>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</si>
  <si>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</si>
  <si>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</si>
  <si>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</si>
  <si>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</si>
  <si>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</si>
  <si>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</si>
  <si>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</si>
  <si>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</si>
  <si>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</si>
  <si>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</si>
  <si>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</si>
  <si>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</si>
  <si>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</si>
  <si>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</si>
  <si>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</si>
  <si>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</si>
  <si>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</si>
  <si>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</si>
  <si>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</si>
  <si>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</si>
  <si>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</si>
  <si>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</si>
  <si>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</si>
  <si>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</si>
  <si>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</si>
  <si>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</si>
  <si>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ПКН 2*</t>
  </si>
  <si>
    <t>B=135 мм</t>
  </si>
  <si>
    <t>B=221 мм</t>
  </si>
  <si>
    <t>B=236 мм</t>
  </si>
  <si>
    <t>B=128 мм</t>
  </si>
  <si>
    <t>B=150 мм</t>
  </si>
  <si>
    <t>B=228 мм</t>
  </si>
  <si>
    <t>B=250 мм</t>
  </si>
  <si>
    <t>B=131 мм</t>
  </si>
  <si>
    <t>B=156 мм</t>
  </si>
  <si>
    <t>B=231 мм</t>
  </si>
  <si>
    <t>B=256 мм</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</si>
  <si>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</si>
  <si>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"Н" - высота панели конвектора</t>
  </si>
  <si>
    <t>расход теплоносителя 0,1 кг/с (360кг/час)</t>
  </si>
  <si>
    <t>В=128 мм</t>
  </si>
  <si>
    <t>В=228 мм</t>
  </si>
  <si>
    <t xml:space="preserve"> B=250 мм</t>
  </si>
  <si>
    <t>В=131 мм</t>
  </si>
  <si>
    <t>В=231 мм</t>
  </si>
  <si>
    <t>Н - высота панели конвектора</t>
  </si>
  <si>
    <t>Цена, руб.</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</si>
  <si>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</si>
  <si>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*Возможно исполнение приборов с термостатическим клапаном.</t>
  </si>
  <si>
    <t xml:space="preserve">Мощность конвектора с терморегулятором от 19%  до 2% меньше, в зависимости от длины конвектора </t>
  </si>
  <si>
    <r>
      <rPr>
        <b/>
        <sz val="10"/>
        <rFont val="Arial"/>
        <family val="2"/>
      </rPr>
      <t>Доп. Опция</t>
    </r>
    <r>
      <rPr>
        <sz val="10"/>
        <rFont val="Arial"/>
        <family val="2"/>
      </rPr>
      <t>: Регулируемый кронштейн для конвекторв ПКО/ПКД.  Диапазон регулировки от 100 до 150 мм.</t>
    </r>
  </si>
  <si>
    <t>Цена комплекта боковин:</t>
  </si>
  <si>
    <r>
      <rPr>
        <b/>
        <sz val="10"/>
        <rFont val="Arial"/>
        <family val="2"/>
      </rPr>
      <t>Доп. опция</t>
    </r>
    <r>
      <rPr>
        <sz val="10"/>
        <rFont val="Arial"/>
        <family val="2"/>
      </rPr>
      <t xml:space="preserve">: Регулируемый кронштейн для конвекторв ПКО/ПКД.  </t>
    </r>
  </si>
  <si>
    <t>Теплопроизводительность, кВт</t>
  </si>
  <si>
    <r>
      <t>95/85/20</t>
    </r>
    <r>
      <rPr>
        <sz val="8"/>
        <color indexed="10"/>
        <rFont val="Calibri"/>
        <family val="2"/>
      </rPr>
      <t>°</t>
    </r>
    <r>
      <rPr>
        <sz val="8"/>
        <color indexed="10"/>
        <rFont val="Times New Roman"/>
        <family val="1"/>
      </rPr>
      <t xml:space="preserve">С </t>
    </r>
    <r>
      <rPr>
        <sz val="8"/>
        <color indexed="10"/>
        <rFont val="Calibri"/>
        <family val="2"/>
      </rPr>
      <t>∆Т=70°С</t>
    </r>
  </si>
  <si>
    <r>
      <t>90/70/20</t>
    </r>
    <r>
      <rPr>
        <sz val="8"/>
        <color indexed="10"/>
        <rFont val="Calibri"/>
        <family val="2"/>
      </rPr>
      <t>°</t>
    </r>
    <r>
      <rPr>
        <sz val="8"/>
        <color indexed="10"/>
        <rFont val="Times New Roman"/>
        <family val="1"/>
      </rPr>
      <t xml:space="preserve">С </t>
    </r>
    <r>
      <rPr>
        <sz val="8"/>
        <color indexed="10"/>
        <rFont val="Calibri"/>
        <family val="2"/>
      </rPr>
      <t>∆Т=60°С</t>
    </r>
  </si>
  <si>
    <r>
      <t>75/65/20</t>
    </r>
    <r>
      <rPr>
        <sz val="8"/>
        <color indexed="10"/>
        <rFont val="Calibri"/>
        <family val="2"/>
      </rPr>
      <t>°</t>
    </r>
    <r>
      <rPr>
        <sz val="8"/>
        <color indexed="10"/>
        <rFont val="Times New Roman"/>
        <family val="1"/>
      </rPr>
      <t xml:space="preserve">С </t>
    </r>
    <r>
      <rPr>
        <sz val="8"/>
        <color indexed="10"/>
        <rFont val="Calibri"/>
        <family val="2"/>
      </rPr>
      <t>∆Т=50°С</t>
    </r>
  </si>
  <si>
    <t>B=119 мм</t>
  </si>
  <si>
    <t>B=220 мм</t>
  </si>
  <si>
    <r>
      <t>95/85/20</t>
    </r>
    <r>
      <rPr>
        <b/>
        <sz val="8"/>
        <color indexed="10"/>
        <rFont val="Calibri"/>
        <family val="2"/>
      </rPr>
      <t>°</t>
    </r>
    <r>
      <rPr>
        <b/>
        <sz val="8"/>
        <color indexed="10"/>
        <rFont val="Times New Roman"/>
        <family val="1"/>
      </rPr>
      <t xml:space="preserve">С </t>
    </r>
    <r>
      <rPr>
        <b/>
        <sz val="8"/>
        <color indexed="10"/>
        <rFont val="Calibri"/>
        <family val="2"/>
      </rPr>
      <t>∆Т=70°С</t>
    </r>
  </si>
  <si>
    <r>
      <t>90/70/20</t>
    </r>
    <r>
      <rPr>
        <b/>
        <sz val="8"/>
        <color indexed="10"/>
        <rFont val="Calibri"/>
        <family val="2"/>
      </rPr>
      <t>°</t>
    </r>
    <r>
      <rPr>
        <b/>
        <sz val="8"/>
        <color indexed="10"/>
        <rFont val="Times New Roman"/>
        <family val="1"/>
      </rPr>
      <t xml:space="preserve">С </t>
    </r>
    <r>
      <rPr>
        <b/>
        <sz val="8"/>
        <color indexed="10"/>
        <rFont val="Calibri"/>
        <family val="2"/>
      </rPr>
      <t>∆Т=60°С</t>
    </r>
  </si>
  <si>
    <r>
      <t>75/65/20</t>
    </r>
    <r>
      <rPr>
        <b/>
        <sz val="8"/>
        <color indexed="10"/>
        <rFont val="Calibri"/>
        <family val="2"/>
      </rPr>
      <t>°</t>
    </r>
    <r>
      <rPr>
        <b/>
        <sz val="8"/>
        <color indexed="10"/>
        <rFont val="Times New Roman"/>
        <family val="1"/>
      </rPr>
      <t xml:space="preserve">С </t>
    </r>
    <r>
      <rPr>
        <b/>
        <sz val="8"/>
        <color indexed="10"/>
        <rFont val="Calibri"/>
        <family val="2"/>
      </rPr>
      <t>∆Т=50°С</t>
    </r>
  </si>
  <si>
    <t>604А</t>
  </si>
  <si>
    <t>605А</t>
  </si>
  <si>
    <t>606А</t>
  </si>
  <si>
    <t>607А</t>
  </si>
  <si>
    <t>608А</t>
  </si>
  <si>
    <t>609А</t>
  </si>
  <si>
    <t>610А</t>
  </si>
  <si>
    <t>611А</t>
  </si>
  <si>
    <t>612А</t>
  </si>
  <si>
    <t>613А</t>
  </si>
  <si>
    <t>614А</t>
  </si>
  <si>
    <t>615А</t>
  </si>
  <si>
    <t>625А</t>
  </si>
  <si>
    <t>621А</t>
  </si>
  <si>
    <t>620А</t>
  </si>
  <si>
    <t>618А</t>
  </si>
  <si>
    <t>624А</t>
  </si>
  <si>
    <t>617А</t>
  </si>
  <si>
    <t>616А</t>
  </si>
  <si>
    <t>623А</t>
  </si>
  <si>
    <t>622А</t>
  </si>
  <si>
    <t>619А</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</si>
  <si>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подключение - резьба  G1/2, внутренняя </t>
  </si>
  <si>
    <t>H=650 мм</t>
  </si>
  <si>
    <t>Конвектор "Атолл" - медно-алюминиевый конвектор настенного и напольного исполнения. Конструкция конвектора "Атолл"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</si>
  <si>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Медно-алюминиевые конвекторы серии  "Атолл"</t>
  </si>
  <si>
    <t>Конвектор «Атолл Про 2»  - медно-алюминиевый конвектор настенного и напольного исполнения. Конвектор «Атолл Про 2» по внешнему виду полностью идентичен прибору «Атолл Про»,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</si>
  <si>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 Медно-алюминиевые конвекторы серии  "Атолл Про 2"</t>
  </si>
  <si>
    <r>
      <t>Стандартные цвета:</t>
    </r>
    <r>
      <rPr>
        <sz val="11"/>
        <rFont val="Arial"/>
        <family val="2"/>
      </rPr>
      <t xml:space="preserve">
          RAL 9006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</si>
  <si>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Медно-алюминиевые конвекторы серии  "Атолл 2"</t>
  </si>
  <si>
    <t>Конвектор «Атолл 2» - медно-алюминиевый конвектор настенного и напольного исполнения. Конвектор «Атолл 2» по внешнему виду полностью идентичен прибору «Атолл»,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</si>
  <si>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</si>
  <si>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Медно-алюминиевые конвекторы серии  "Родос"</t>
  </si>
  <si>
    <t>Конвектор «Родос» - медно-алюминиевый конвектор настенного исполнения. Конструкция конвектора «Родос»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</si>
  <si>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</si>
  <si>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604R</t>
  </si>
  <si>
    <t>605R</t>
  </si>
  <si>
    <t>606R</t>
  </si>
  <si>
    <t>609R</t>
  </si>
  <si>
    <t>621R</t>
  </si>
  <si>
    <t>625R</t>
  </si>
  <si>
    <t>618R</t>
  </si>
  <si>
    <t>608R</t>
  </si>
  <si>
    <t>620R</t>
  </si>
  <si>
    <t>617R</t>
  </si>
  <si>
    <t>624R</t>
  </si>
  <si>
    <t>622R</t>
  </si>
  <si>
    <t>607R</t>
  </si>
  <si>
    <t>610R</t>
  </si>
  <si>
    <t>623R</t>
  </si>
  <si>
    <t>619R</t>
  </si>
  <si>
    <t>611R</t>
  </si>
  <si>
    <t>614R</t>
  </si>
  <si>
    <t>616R</t>
  </si>
  <si>
    <t>615R</t>
  </si>
  <si>
    <t>613R</t>
  </si>
  <si>
    <t>612R</t>
  </si>
  <si>
    <t>Медно-алюминиевые конвекторы серии  "Атолл Прo"</t>
  </si>
  <si>
    <t>Конвектор "Атолл Прo" - медно-алюминиевый конвектор настенного и напольного исполнения. Конструкция конвектора "Атолл Прo"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</si>
  <si>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</si>
  <si>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Донное, боковое подключение - резьба  G1/2, внутренняя </t>
  </si>
  <si>
    <t>www.isoterm.ru</t>
  </si>
  <si>
    <t>sale@isoterm.ru</t>
  </si>
  <si>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</si>
  <si>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</si>
  <si>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</si>
  <si>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B=120 мм</t>
  </si>
  <si>
    <t>B=121 мм</t>
  </si>
  <si>
    <t>B=136 мм</t>
  </si>
  <si>
    <t>B=126 мм</t>
  </si>
  <si>
    <t>B=145 мм</t>
  </si>
  <si>
    <t>B=226 мм</t>
  </si>
  <si>
    <t>B=245 мм</t>
  </si>
  <si>
    <t>В=126 мм</t>
  </si>
  <si>
    <t>h, мм</t>
  </si>
  <si>
    <t xml:space="preserve"> Цена конвектора с регулируемыми кронштейнами - плюс 1350 руб. к цене конвектора</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</si>
</sst>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FC19]d\ mmmm\ yyyy\ &quot;г.&quot;"/>
  </numFmts>
  <fonts count="72">
    <font>
      <sz val="10"/>
      <name val="Arial Cyr"/>
      <family val="0"/>
    </font>
    <font>
      <u val="single"/>
      <sz val="10"/>
      <color indexed="12"/>
      <name val="Arial Cyr"/>
      <family val="0"/>
    </font>
    <font>
      <sz val="10"/>
      <name val="Arial"/>
      <family val="2"/>
    </font>
    <font>
      <u val="single"/>
      <sz val="10"/>
      <color indexed="36"/>
      <name val="Arial Cyr"/>
      <family val="0"/>
    </font>
    <font>
      <b/>
      <sz val="9"/>
      <name val="Arial"/>
      <family val="2"/>
    </font>
    <font>
      <sz val="9"/>
      <name val="Arial"/>
      <family val="2"/>
    </font>
    <font>
      <sz val="8"/>
      <name val="Arial"/>
      <family val="2"/>
    </font>
    <font>
      <sz val="7"/>
      <name val="Arial"/>
      <family val="2"/>
    </font>
    <font>
      <b/>
      <sz val="8"/>
      <name val="Arial"/>
      <family val="2"/>
    </font>
    <font>
      <b/>
      <sz val="7"/>
      <name val="Arial"/>
      <family val="2"/>
    </font>
    <font>
      <sz val="8"/>
      <name val="Arial Cyr"/>
      <family val="0"/>
    </font>
    <font>
      <b/>
      <sz val="9"/>
      <name val="Arial Cyr"/>
      <family val="0"/>
    </font>
    <font>
      <sz val="9"/>
      <name val="Arial Cyr"/>
      <family val="0"/>
    </font>
    <font>
      <b/>
      <sz val="8"/>
      <name val="Times New Roman"/>
      <family val="1"/>
    </font>
    <font>
      <b/>
      <sz val="10"/>
      <name val="Arial Cyr"/>
      <family val="0"/>
    </font>
    <font>
      <sz val="12"/>
      <name val="Arial"/>
      <family val="2"/>
    </font>
    <font>
      <sz val="7"/>
      <name val="Arial Black"/>
      <family val="2"/>
    </font>
    <font>
      <sz val="8"/>
      <name val="Arial Black"/>
      <family val="2"/>
    </font>
    <font>
      <b/>
      <sz val="7"/>
      <name val="Times New Roman"/>
      <family val="1"/>
    </font>
    <font>
      <b/>
      <sz val="11"/>
      <name val="Arial"/>
      <family val="2"/>
    </font>
    <font>
      <b/>
      <sz val="12"/>
      <name val="Arial"/>
      <family val="2"/>
    </font>
    <font>
      <b/>
      <sz val="10"/>
      <name val="Arial"/>
      <family val="2"/>
    </font>
    <font>
      <sz val="11"/>
      <name val="Arial"/>
      <family val="2"/>
    </font>
    <font>
      <sz val="11"/>
      <name val="Arial Cyr"/>
      <family val="0"/>
    </font>
    <font>
      <b/>
      <sz val="11"/>
      <name val="Arial Cyr"/>
      <family val="0"/>
    </font>
    <font>
      <b/>
      <sz val="11"/>
      <color indexed="8"/>
      <name val="Calibri"/>
      <family val="2"/>
    </font>
    <font>
      <sz val="8"/>
      <color indexed="10"/>
      <name val="Calibri"/>
      <family val="2"/>
    </font>
    <font>
      <sz val="8"/>
      <color indexed="10"/>
      <name val="Times New Roman"/>
      <family val="1"/>
    </font>
    <font>
      <b/>
      <sz val="8"/>
      <color indexed="10"/>
      <name val="Calibri"/>
      <family val="2"/>
    </font>
    <font>
      <b/>
      <sz val="8"/>
      <color indexed="10"/>
      <name val="Times New Roman"/>
      <family val="1"/>
    </font>
    <font>
      <b/>
      <sz val="12"/>
      <color indexed="8"/>
      <name val="Calibri"/>
      <family val="2"/>
    </font>
    <font>
      <b/>
      <sz val="14"/>
      <color indexed="8"/>
      <name val="Calibri"/>
      <family val="2"/>
    </font>
    <font>
      <b/>
      <u val="single"/>
      <sz val="12"/>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8"/>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rgb="FFFF0000"/>
      <name val="Arial"/>
      <family val="2"/>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style="thin"/>
      <top style="medium"/>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medium"/>
      <right>
        <color indexed="63"/>
      </right>
      <top style="thin"/>
      <bottom style="thin"/>
    </border>
    <border>
      <left>
        <color indexed="63"/>
      </left>
      <right style="thin"/>
      <top style="medium"/>
      <bottom style="thin"/>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thin"/>
      <right>
        <color indexed="63"/>
      </right>
      <top style="thin"/>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386">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wrapText="1"/>
    </xf>
    <xf numFmtId="0" fontId="2" fillId="0" borderId="0" xfId="0" applyFont="1" applyFill="1" applyAlignment="1">
      <alignment/>
    </xf>
    <xf numFmtId="0" fontId="6" fillId="0" borderId="0" xfId="0" applyFont="1" applyFill="1" applyBorder="1" applyAlignment="1">
      <alignment horizontal="left" vertical="center" wrapText="1"/>
    </xf>
    <xf numFmtId="173" fontId="6"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xf>
    <xf numFmtId="0" fontId="9" fillId="33" borderId="10" xfId="0" applyFont="1" applyFill="1" applyBorder="1" applyAlignment="1">
      <alignment horizontal="center" vertical="center"/>
    </xf>
    <xf numFmtId="3" fontId="6" fillId="0" borderId="0" xfId="0" applyNumberFormat="1" applyFont="1" applyFill="1" applyAlignment="1">
      <alignment/>
    </xf>
    <xf numFmtId="0" fontId="6" fillId="0" borderId="0" xfId="0" applyFont="1" applyFill="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6" fillId="0" borderId="0" xfId="0" applyFont="1" applyFill="1" applyAlignment="1">
      <alignment horizontal="center" vertical="center"/>
    </xf>
    <xf numFmtId="0" fontId="2" fillId="0" borderId="0" xfId="0" applyFont="1" applyFill="1" applyAlignment="1">
      <alignment horizontal="center" vertical="center"/>
    </xf>
    <xf numFmtId="173" fontId="6"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73" fontId="6" fillId="0" borderId="0" xfId="0" applyNumberFormat="1" applyFont="1" applyFill="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73" fontId="6" fillId="0" borderId="0" xfId="0" applyNumberFormat="1" applyFont="1" applyFill="1" applyAlignment="1">
      <alignment/>
    </xf>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lignment horizontal="center" vertical="center"/>
    </xf>
    <xf numFmtId="173" fontId="6" fillId="0" borderId="0" xfId="0" applyNumberFormat="1" applyFont="1" applyFill="1" applyBorder="1" applyAlignment="1">
      <alignment horizontal="center" vertical="center"/>
    </xf>
    <xf numFmtId="3"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173" fontId="6" fillId="0" borderId="0" xfId="0" applyNumberFormat="1" applyFont="1" applyFill="1" applyBorder="1" applyAlignment="1">
      <alignment horizontal="right"/>
    </xf>
    <xf numFmtId="0" fontId="11" fillId="0" borderId="0" xfId="0" applyFont="1" applyFill="1" applyAlignment="1">
      <alignment horizontal="left" vertical="center"/>
    </xf>
    <xf numFmtId="173" fontId="10"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xf>
    <xf numFmtId="0" fontId="12" fillId="0" borderId="0" xfId="0" applyFont="1" applyFill="1" applyAlignment="1">
      <alignment/>
    </xf>
    <xf numFmtId="3" fontId="5" fillId="0" borderId="0" xfId="0" applyNumberFormat="1" applyFont="1" applyFill="1" applyBorder="1" applyAlignment="1">
      <alignment/>
    </xf>
    <xf numFmtId="173" fontId="10"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13" fillId="0" borderId="0" xfId="0" applyFont="1" applyFill="1" applyBorder="1" applyAlignment="1">
      <alignment/>
    </xf>
    <xf numFmtId="0" fontId="7" fillId="0" borderId="0" xfId="0" applyFont="1" applyFill="1" applyBorder="1" applyAlignment="1">
      <alignment/>
    </xf>
    <xf numFmtId="1" fontId="6" fillId="0" borderId="0" xfId="0" applyNumberFormat="1" applyFont="1" applyFill="1" applyBorder="1" applyAlignment="1">
      <alignment/>
    </xf>
    <xf numFmtId="3" fontId="6" fillId="0" borderId="10" xfId="0" applyNumberFormat="1" applyFont="1" applyFill="1" applyBorder="1" applyAlignment="1">
      <alignment vertical="center"/>
    </xf>
    <xf numFmtId="3" fontId="6" fillId="0" borderId="13"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Alignment="1">
      <alignment horizontal="left" vertical="center"/>
    </xf>
    <xf numFmtId="0" fontId="6" fillId="0" borderId="11" xfId="0" applyFont="1" applyFill="1" applyBorder="1" applyAlignment="1">
      <alignment horizontal="center"/>
    </xf>
    <xf numFmtId="0" fontId="4" fillId="0" borderId="0" xfId="53" applyFont="1" applyFill="1" applyBorder="1" applyAlignment="1">
      <alignment horizontal="center" vertical="center"/>
      <protection/>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73" fontId="7" fillId="0" borderId="0" xfId="0" applyNumberFormat="1" applyFont="1" applyFill="1" applyBorder="1" applyAlignment="1" applyProtection="1">
      <alignment/>
      <protection hidden="1"/>
    </xf>
    <xf numFmtId="3" fontId="16" fillId="0" borderId="0" xfId="0" applyNumberFormat="1" applyFont="1" applyFill="1" applyBorder="1" applyAlignment="1">
      <alignment/>
    </xf>
    <xf numFmtId="173" fontId="6" fillId="0" borderId="0" xfId="0" applyNumberFormat="1" applyFont="1" applyFill="1" applyBorder="1" applyAlignment="1" applyProtection="1">
      <alignment/>
      <protection hidden="1"/>
    </xf>
    <xf numFmtId="3" fontId="16" fillId="0" borderId="0" xfId="0" applyNumberFormat="1" applyFont="1" applyFill="1" applyBorder="1" applyAlignment="1" applyProtection="1">
      <alignment horizontal="center" vertical="center"/>
      <protection hidden="1"/>
    </xf>
    <xf numFmtId="173"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1" fontId="7"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Alignment="1">
      <alignment/>
    </xf>
    <xf numFmtId="3" fontId="5" fillId="0" borderId="0" xfId="0" applyNumberFormat="1"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3" fontId="9" fillId="0" borderId="0" xfId="0" applyNumberFormat="1" applyFont="1" applyFill="1" applyBorder="1" applyAlignment="1">
      <alignment/>
    </xf>
    <xf numFmtId="3" fontId="4" fillId="0" borderId="0" xfId="0" applyNumberFormat="1" applyFont="1" applyFill="1" applyAlignment="1">
      <alignment/>
    </xf>
    <xf numFmtId="3" fontId="18" fillId="0" borderId="0" xfId="0" applyNumberFormat="1" applyFont="1" applyFill="1" applyBorder="1" applyAlignment="1">
      <alignment/>
    </xf>
    <xf numFmtId="3" fontId="8" fillId="0" borderId="0" xfId="0" applyNumberFormat="1" applyFont="1" applyFill="1" applyBorder="1" applyAlignment="1">
      <alignment/>
    </xf>
    <xf numFmtId="0" fontId="9" fillId="0" borderId="0" xfId="0" applyFont="1" applyFill="1" applyBorder="1" applyAlignment="1">
      <alignment horizontal="center" vertical="center" textRotation="90"/>
    </xf>
    <xf numFmtId="0" fontId="6" fillId="0" borderId="15" xfId="0" applyFont="1" applyFill="1" applyBorder="1" applyAlignment="1">
      <alignment horizontal="center" vertical="center"/>
    </xf>
    <xf numFmtId="173" fontId="69" fillId="0" borderId="0" xfId="0" applyNumberFormat="1" applyFont="1" applyFill="1" applyBorder="1" applyAlignment="1" applyProtection="1">
      <alignment/>
      <protection hidden="1"/>
    </xf>
    <xf numFmtId="173" fontId="70" fillId="0" borderId="0" xfId="0" applyNumberFormat="1" applyFont="1" applyBorder="1" applyAlignment="1">
      <alignment horizontal="center" wrapText="1"/>
    </xf>
    <xf numFmtId="3" fontId="8" fillId="33" borderId="0" xfId="0" applyNumberFormat="1" applyFont="1" applyFill="1" applyBorder="1" applyAlignment="1">
      <alignment horizontal="right"/>
    </xf>
    <xf numFmtId="0" fontId="9" fillId="33" borderId="0" xfId="0" applyFont="1" applyFill="1" applyBorder="1" applyAlignment="1">
      <alignment horizontal="center" vertical="center" textRotation="90"/>
    </xf>
    <xf numFmtId="173" fontId="70"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73" fontId="70" fillId="0" borderId="0" xfId="0" applyNumberFormat="1" applyFont="1" applyFill="1" applyBorder="1" applyAlignment="1" applyProtection="1">
      <alignment/>
      <protection hidden="1"/>
    </xf>
    <xf numFmtId="173" fontId="70" fillId="0" borderId="0" xfId="0" applyNumberFormat="1" applyFont="1" applyFill="1" applyBorder="1" applyAlignment="1">
      <alignment horizontal="center"/>
    </xf>
    <xf numFmtId="0" fontId="6" fillId="0" borderId="16" xfId="0" applyFont="1" applyFill="1" applyBorder="1" applyAlignment="1">
      <alignment horizontal="center" vertical="center"/>
    </xf>
    <xf numFmtId="0" fontId="9" fillId="33" borderId="0" xfId="0" applyFont="1" applyFill="1" applyBorder="1" applyAlignment="1">
      <alignment horizontal="center" vertical="center"/>
    </xf>
    <xf numFmtId="0" fontId="7" fillId="33"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33" borderId="0" xfId="0" applyNumberFormat="1" applyFont="1" applyFill="1" applyBorder="1" applyAlignment="1" applyProtection="1">
      <alignment horizontal="right"/>
      <protection hidden="1"/>
    </xf>
    <xf numFmtId="0" fontId="20" fillId="0" borderId="0" xfId="0" applyFont="1" applyFill="1" applyBorder="1" applyAlignment="1">
      <alignment horizontal="center" vertical="center"/>
    </xf>
    <xf numFmtId="173" fontId="69" fillId="0" borderId="0" xfId="0" applyNumberFormat="1" applyFont="1" applyFill="1" applyBorder="1" applyAlignment="1">
      <alignment horizontal="center" vertical="center"/>
    </xf>
    <xf numFmtId="173" fontId="69" fillId="0" borderId="0" xfId="0" applyNumberFormat="1" applyFont="1" applyBorder="1" applyAlignment="1">
      <alignment horizontal="center" wrapText="1"/>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3" fillId="0" borderId="0" xfId="0" applyFont="1" applyAlignment="1">
      <alignment/>
    </xf>
    <xf numFmtId="0" fontId="23"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4" fillId="0" borderId="0" xfId="0" applyFont="1" applyFill="1" applyAlignment="1">
      <alignment horizontal="left" vertical="center"/>
    </xf>
    <xf numFmtId="174" fontId="69" fillId="0" borderId="0" xfId="0" applyNumberFormat="1" applyFont="1" applyFill="1" applyBorder="1" applyAlignment="1" applyProtection="1">
      <alignment horizontal="center"/>
      <protection hidden="1"/>
    </xf>
    <xf numFmtId="3" fontId="6" fillId="0" borderId="0" xfId="0" applyNumberFormat="1" applyFont="1" applyFill="1" applyBorder="1" applyAlignment="1">
      <alignment vertical="center"/>
    </xf>
    <xf numFmtId="174" fontId="69" fillId="0" borderId="0" xfId="0" applyNumberFormat="1" applyFont="1" applyFill="1" applyBorder="1" applyAlignment="1" applyProtection="1">
      <alignment horizontal="right"/>
      <protection hidden="1"/>
    </xf>
    <xf numFmtId="0" fontId="6" fillId="0" borderId="12" xfId="0" applyFont="1" applyFill="1" applyBorder="1" applyAlignment="1">
      <alignment horizontal="center"/>
    </xf>
    <xf numFmtId="0" fontId="22" fillId="0" borderId="0" xfId="0" applyFont="1" applyFill="1" applyBorder="1" applyAlignment="1">
      <alignment/>
    </xf>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3"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2" fillId="0" borderId="0" xfId="0" applyFont="1" applyFill="1" applyBorder="1" applyAlignment="1">
      <alignment vertical="center" wrapText="1"/>
    </xf>
    <xf numFmtId="0" fontId="6" fillId="0" borderId="17" xfId="0" applyFont="1" applyFill="1" applyBorder="1" applyAlignment="1">
      <alignment horizontal="center" vertical="center"/>
    </xf>
    <xf numFmtId="0" fontId="2" fillId="0" borderId="0" xfId="0" applyFont="1" applyFill="1" applyAlignment="1">
      <alignment/>
    </xf>
    <xf numFmtId="4" fontId="22" fillId="0" borderId="0" xfId="0" applyNumberFormat="1" applyFont="1" applyFill="1" applyAlignment="1">
      <alignment/>
    </xf>
    <xf numFmtId="3" fontId="2" fillId="0" borderId="0" xfId="0" applyNumberFormat="1" applyFont="1" applyFill="1" applyAlignment="1">
      <alignment/>
    </xf>
    <xf numFmtId="173" fontId="10" fillId="0" borderId="0" xfId="0" applyNumberFormat="1" applyFont="1" applyFill="1" applyBorder="1" applyAlignment="1">
      <alignment horizontal="center"/>
    </xf>
    <xf numFmtId="173" fontId="6" fillId="0" borderId="0" xfId="0" applyNumberFormat="1" applyFont="1" applyBorder="1" applyAlignment="1">
      <alignment horizontal="center" wrapText="1"/>
    </xf>
    <xf numFmtId="173"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lignment/>
    </xf>
    <xf numFmtId="0" fontId="19" fillId="0" borderId="0" xfId="0" applyFont="1" applyFill="1" applyAlignment="1">
      <alignment horizontal="center" vertical="center"/>
    </xf>
    <xf numFmtId="0" fontId="19" fillId="0" borderId="0" xfId="53" applyFont="1" applyFill="1" applyBorder="1" applyAlignment="1">
      <alignment horizontal="center" vertical="center"/>
      <protection/>
    </xf>
    <xf numFmtId="0" fontId="22" fillId="0" borderId="0" xfId="53" applyFont="1" applyFill="1" applyBorder="1" applyAlignment="1">
      <alignment horizontal="center" vertical="center"/>
      <protection/>
    </xf>
    <xf numFmtId="0" fontId="22" fillId="0" borderId="0" xfId="0" applyFont="1" applyFill="1" applyBorder="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174" fontId="6" fillId="0" borderId="0" xfId="0" applyNumberFormat="1" applyFont="1" applyFill="1" applyBorder="1" applyAlignment="1" applyProtection="1">
      <alignment horizontal="right"/>
      <protection hidden="1"/>
    </xf>
    <xf numFmtId="174" fontId="70" fillId="0" borderId="0" xfId="0" applyNumberFormat="1" applyFont="1" applyFill="1" applyBorder="1" applyAlignment="1" applyProtection="1">
      <alignment horizontal="center"/>
      <protection hidden="1"/>
    </xf>
    <xf numFmtId="173" fontId="6" fillId="33" borderId="0" xfId="0" applyNumberFormat="1" applyFont="1" applyFill="1" applyBorder="1" applyAlignment="1">
      <alignment horizontal="center" vertical="center"/>
    </xf>
    <xf numFmtId="173" fontId="70" fillId="0" borderId="0" xfId="0" applyNumberFormat="1" applyFont="1" applyFill="1" applyBorder="1" applyAlignment="1" applyProtection="1">
      <alignment horizontal="center" vertical="center"/>
      <protection hidden="1"/>
    </xf>
    <xf numFmtId="173" fontId="70" fillId="0" borderId="0" xfId="0" applyNumberFormat="1" applyFont="1" applyBorder="1" applyAlignment="1">
      <alignment horizontal="center" vertical="center" wrapText="1"/>
    </xf>
    <xf numFmtId="0" fontId="0" fillId="0" borderId="0" xfId="0" applyAlignment="1">
      <alignment horizontal="left" vertical="center" wrapText="1"/>
    </xf>
    <xf numFmtId="3" fontId="19" fillId="0" borderId="0" xfId="0" applyNumberFormat="1" applyFont="1" applyFill="1" applyAlignment="1">
      <alignment/>
    </xf>
    <xf numFmtId="0" fontId="19" fillId="0" borderId="0" xfId="0" applyFont="1" applyFill="1" applyAlignment="1">
      <alignment/>
    </xf>
    <xf numFmtId="0" fontId="5" fillId="0" borderId="0" xfId="0" applyFont="1" applyFill="1" applyAlignment="1">
      <alignment/>
    </xf>
    <xf numFmtId="0" fontId="21" fillId="0" borderId="0" xfId="0" applyFont="1" applyFill="1" applyAlignment="1">
      <alignment/>
    </xf>
    <xf numFmtId="0" fontId="21" fillId="0" borderId="10" xfId="0" applyFont="1" applyFill="1" applyBorder="1" applyAlignment="1">
      <alignment horizontal="center" vertical="center"/>
    </xf>
    <xf numFmtId="173" fontId="0" fillId="0" borderId="18" xfId="0" applyNumberFormat="1" applyBorder="1" applyAlignment="1">
      <alignment horizontal="center"/>
    </xf>
    <xf numFmtId="173" fontId="0" fillId="0" borderId="10" xfId="0" applyNumberFormat="1" applyBorder="1" applyAlignment="1">
      <alignment horizontal="center"/>
    </xf>
    <xf numFmtId="173" fontId="0" fillId="0" borderId="13" xfId="0" applyNumberFormat="1" applyBorder="1" applyAlignment="1">
      <alignment horizontal="center"/>
    </xf>
    <xf numFmtId="173" fontId="0" fillId="0" borderId="18" xfId="0" applyNumberFormat="1" applyFill="1" applyBorder="1" applyAlignment="1">
      <alignment horizontal="center"/>
    </xf>
    <xf numFmtId="173" fontId="0" fillId="0" borderId="10" xfId="0" applyNumberFormat="1" applyFill="1" applyBorder="1" applyAlignment="1">
      <alignment horizontal="center"/>
    </xf>
    <xf numFmtId="173" fontId="0" fillId="0" borderId="13" xfId="0" applyNumberFormat="1" applyFill="1" applyBorder="1" applyAlignment="1">
      <alignment horizont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22" xfId="0" applyNumberFormat="1" applyFont="1" applyFill="1" applyBorder="1" applyAlignment="1" applyProtection="1">
      <alignment horizontal="center" vertical="center"/>
      <protection hidden="1"/>
    </xf>
    <xf numFmtId="173" fontId="51" fillId="0" borderId="18" xfId="0" applyNumberFormat="1" applyFont="1" applyFill="1" applyBorder="1" applyAlignment="1" applyProtection="1">
      <alignment horizontal="center" vertical="center"/>
      <protection hidden="1"/>
    </xf>
    <xf numFmtId="173" fontId="51" fillId="0" borderId="10" xfId="0" applyNumberFormat="1" applyFont="1" applyFill="1" applyBorder="1" applyAlignment="1" applyProtection="1">
      <alignment horizontal="center" vertical="center"/>
      <protection hidden="1"/>
    </xf>
    <xf numFmtId="173" fontId="51" fillId="0" borderId="13" xfId="0" applyNumberFormat="1" applyFont="1" applyFill="1" applyBorder="1" applyAlignment="1" applyProtection="1">
      <alignment horizontal="center" vertical="center"/>
      <protection hidden="1"/>
    </xf>
    <xf numFmtId="173" fontId="51" fillId="0" borderId="18" xfId="0" applyNumberFormat="1" applyFont="1" applyFill="1" applyBorder="1" applyAlignment="1">
      <alignment horizontal="center" vertical="center" wrapText="1"/>
    </xf>
    <xf numFmtId="173" fontId="51" fillId="0" borderId="10" xfId="0" applyNumberFormat="1" applyFont="1" applyFill="1" applyBorder="1" applyAlignment="1">
      <alignment horizontal="center" vertical="center" wrapText="1"/>
    </xf>
    <xf numFmtId="173" fontId="51" fillId="0" borderId="13"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20" fillId="0" borderId="10" xfId="0" applyFont="1" applyFill="1" applyBorder="1" applyAlignment="1">
      <alignment horizontal="left" vertical="center"/>
    </xf>
    <xf numFmtId="0" fontId="0" fillId="0" borderId="0" xfId="0" applyBorder="1" applyAlignment="1">
      <alignment/>
    </xf>
    <xf numFmtId="0" fontId="25" fillId="0" borderId="0" xfId="0" applyFont="1" applyBorder="1" applyAlignment="1">
      <alignment horizontal="center"/>
    </xf>
    <xf numFmtId="0" fontId="30" fillId="0" borderId="0" xfId="0" applyFont="1" applyBorder="1" applyAlignment="1">
      <alignment horizontal="center"/>
    </xf>
    <xf numFmtId="0" fontId="25" fillId="0" borderId="0" xfId="0" applyFont="1" applyBorder="1" applyAlignment="1">
      <alignment wrapText="1"/>
    </xf>
    <xf numFmtId="0" fontId="0" fillId="0" borderId="0" xfId="0" applyBorder="1" applyAlignment="1">
      <alignment horizontal="center" vertical="center" wrapText="1"/>
    </xf>
    <xf numFmtId="3" fontId="0" fillId="0" borderId="0" xfId="0" applyNumberFormat="1" applyBorder="1" applyAlignment="1">
      <alignment horizontal="center"/>
    </xf>
    <xf numFmtId="49" fontId="25" fillId="0" borderId="0" xfId="0" applyNumberFormat="1" applyFont="1" applyBorder="1" applyAlignment="1">
      <alignment horizontal="center"/>
    </xf>
    <xf numFmtId="0" fontId="0" fillId="0" borderId="0" xfId="0" applyBorder="1" applyAlignment="1">
      <alignment horizontal="center"/>
    </xf>
    <xf numFmtId="173" fontId="0" fillId="0" borderId="0" xfId="0" applyNumberFormat="1" applyBorder="1" applyAlignment="1">
      <alignment horizontal="center"/>
    </xf>
    <xf numFmtId="0" fontId="20" fillId="0" borderId="0" xfId="0" applyFont="1" applyFill="1" applyBorder="1" applyAlignment="1">
      <alignment horizontal="left" vertical="center"/>
    </xf>
    <xf numFmtId="173" fontId="0" fillId="0" borderId="15" xfId="0" applyNumberFormat="1" applyBorder="1" applyAlignment="1">
      <alignment horizontal="center"/>
    </xf>
    <xf numFmtId="173" fontId="0" fillId="0" borderId="23" xfId="0" applyNumberFormat="1" applyBorder="1" applyAlignment="1">
      <alignment horizontal="center"/>
    </xf>
    <xf numFmtId="174" fontId="51" fillId="0" borderId="18" xfId="0" applyNumberFormat="1" applyFont="1" applyFill="1" applyBorder="1" applyAlignment="1" applyProtection="1">
      <alignment horizontal="center" vertical="center"/>
      <protection hidden="1"/>
    </xf>
    <xf numFmtId="174" fontId="51" fillId="0" borderId="10" xfId="0" applyNumberFormat="1" applyFont="1" applyFill="1" applyBorder="1" applyAlignment="1" applyProtection="1">
      <alignment horizontal="center" vertical="center"/>
      <protection hidden="1"/>
    </xf>
    <xf numFmtId="174" fontId="51" fillId="0" borderId="13" xfId="0" applyNumberFormat="1" applyFont="1" applyFill="1" applyBorder="1" applyAlignment="1" applyProtection="1">
      <alignment horizontal="center" vertical="center"/>
      <protection hidden="1"/>
    </xf>
    <xf numFmtId="173" fontId="51" fillId="0" borderId="10" xfId="0" applyNumberFormat="1" applyFont="1" applyBorder="1" applyAlignment="1">
      <alignment horizontal="center" vertical="center" wrapText="1"/>
    </xf>
    <xf numFmtId="173" fontId="51" fillId="0" borderId="13" xfId="0" applyNumberFormat="1" applyFont="1" applyBorder="1" applyAlignment="1">
      <alignment horizontal="center" vertical="center" wrapText="1"/>
    </xf>
    <xf numFmtId="173" fontId="0" fillId="34" borderId="18" xfId="0" applyNumberFormat="1" applyFill="1" applyBorder="1" applyAlignment="1">
      <alignment horizontal="center"/>
    </xf>
    <xf numFmtId="173" fontId="0" fillId="34" borderId="10" xfId="0" applyNumberFormat="1" applyFill="1" applyBorder="1" applyAlignment="1">
      <alignment horizontal="center"/>
    </xf>
    <xf numFmtId="173" fontId="0" fillId="34" borderId="13" xfId="0" applyNumberFormat="1" applyFill="1" applyBorder="1" applyAlignment="1">
      <alignment horizontal="center"/>
    </xf>
    <xf numFmtId="174" fontId="51" fillId="34" borderId="22" xfId="0" applyNumberFormat="1" applyFont="1" applyFill="1" applyBorder="1" applyAlignment="1" applyProtection="1">
      <alignment horizontal="center" vertical="center"/>
      <protection hidden="1"/>
    </xf>
    <xf numFmtId="174" fontId="51" fillId="34" borderId="11" xfId="0" applyNumberFormat="1" applyFont="1" applyFill="1" applyBorder="1" applyAlignment="1" applyProtection="1">
      <alignment horizontal="center" vertical="center"/>
      <protection hidden="1"/>
    </xf>
    <xf numFmtId="174" fontId="51" fillId="34" borderId="12" xfId="0" applyNumberFormat="1" applyFont="1" applyFill="1" applyBorder="1" applyAlignment="1" applyProtection="1">
      <alignment horizontal="center" vertical="center"/>
      <protection hidden="1"/>
    </xf>
    <xf numFmtId="173" fontId="69" fillId="34" borderId="0" xfId="0" applyNumberFormat="1" applyFont="1" applyFill="1" applyBorder="1" applyAlignment="1" applyProtection="1">
      <alignment/>
      <protection hidden="1"/>
    </xf>
    <xf numFmtId="174" fontId="51" fillId="34" borderId="18" xfId="0" applyNumberFormat="1" applyFont="1" applyFill="1" applyBorder="1" applyAlignment="1" applyProtection="1">
      <alignment horizontal="center" vertical="center"/>
      <protection hidden="1"/>
    </xf>
    <xf numFmtId="174" fontId="51" fillId="34" borderId="10" xfId="0" applyNumberFormat="1" applyFont="1" applyFill="1" applyBorder="1" applyAlignment="1" applyProtection="1">
      <alignment horizontal="center" vertical="center"/>
      <protection hidden="1"/>
    </xf>
    <xf numFmtId="174" fontId="51" fillId="34" borderId="10" xfId="0" applyNumberFormat="1" applyFont="1" applyFill="1" applyBorder="1" applyAlignment="1">
      <alignment horizontal="center" vertical="center"/>
    </xf>
    <xf numFmtId="174" fontId="51" fillId="34" borderId="13" xfId="0" applyNumberFormat="1" applyFont="1" applyFill="1" applyBorder="1" applyAlignment="1">
      <alignment horizontal="center" vertical="center"/>
    </xf>
    <xf numFmtId="173" fontId="51" fillId="34" borderId="18" xfId="0" applyNumberFormat="1" applyFont="1" applyFill="1" applyBorder="1" applyAlignment="1">
      <alignment horizontal="center" vertical="center" wrapText="1"/>
    </xf>
    <xf numFmtId="173" fontId="51" fillId="34" borderId="10" xfId="0" applyNumberFormat="1" applyFont="1" applyFill="1" applyBorder="1" applyAlignment="1">
      <alignment horizontal="center" vertical="center" wrapText="1"/>
    </xf>
    <xf numFmtId="173" fontId="51" fillId="34" borderId="13"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73" fontId="51" fillId="0" borderId="11" xfId="0" applyNumberFormat="1" applyFont="1" applyFill="1" applyBorder="1" applyAlignment="1">
      <alignment horizontal="center" vertical="center"/>
    </xf>
    <xf numFmtId="173" fontId="51" fillId="0" borderId="12" xfId="0" applyNumberFormat="1" applyFont="1" applyFill="1" applyBorder="1" applyAlignment="1">
      <alignment horizontal="center" vertical="center"/>
    </xf>
    <xf numFmtId="173" fontId="51" fillId="0" borderId="11" xfId="0" applyNumberFormat="1" applyFont="1" applyFill="1" applyBorder="1" applyAlignment="1" applyProtection="1">
      <alignment horizontal="center" vertical="center"/>
      <protection hidden="1"/>
    </xf>
    <xf numFmtId="173" fontId="51" fillId="0" borderId="12" xfId="0" applyNumberFormat="1" applyFont="1" applyFill="1" applyBorder="1" applyAlignment="1" applyProtection="1">
      <alignment horizontal="center" vertical="center"/>
      <protection hidden="1"/>
    </xf>
    <xf numFmtId="173" fontId="51" fillId="34" borderId="11" xfId="0" applyNumberFormat="1" applyFont="1" applyFill="1" applyBorder="1" applyAlignment="1" applyProtection="1">
      <alignment horizontal="center" vertical="center"/>
      <protection hidden="1"/>
    </xf>
    <xf numFmtId="173" fontId="51" fillId="34" borderId="12" xfId="0" applyNumberFormat="1" applyFont="1" applyFill="1" applyBorder="1" applyAlignment="1" applyProtection="1">
      <alignment horizontal="center" vertical="center"/>
      <protection hidden="1"/>
    </xf>
    <xf numFmtId="173" fontId="51" fillId="34" borderId="18" xfId="0" applyNumberFormat="1" applyFont="1" applyFill="1" applyBorder="1" applyAlignment="1" applyProtection="1">
      <alignment horizontal="center" vertical="center"/>
      <protection hidden="1"/>
    </xf>
    <xf numFmtId="174" fontId="51" fillId="0" borderId="11" xfId="0" applyNumberFormat="1" applyFont="1" applyFill="1" applyBorder="1" applyAlignment="1" applyProtection="1">
      <alignment horizontal="center" vertical="center"/>
      <protection hidden="1"/>
    </xf>
    <xf numFmtId="174" fontId="51" fillId="0" borderId="12" xfId="0" applyNumberFormat="1" applyFont="1" applyFill="1" applyBorder="1" applyAlignment="1" applyProtection="1">
      <alignment horizontal="center" vertical="center"/>
      <protection hidden="1"/>
    </xf>
    <xf numFmtId="173" fontId="51" fillId="33" borderId="11" xfId="0" applyNumberFormat="1" applyFont="1" applyFill="1" applyBorder="1" applyAlignment="1">
      <alignment horizontal="center" vertical="center"/>
    </xf>
    <xf numFmtId="173" fontId="51" fillId="33" borderId="12" xfId="0" applyNumberFormat="1" applyFont="1" applyFill="1" applyBorder="1" applyAlignment="1">
      <alignment horizontal="center" vertical="center"/>
    </xf>
    <xf numFmtId="173" fontId="51" fillId="0" borderId="18" xfId="0" applyNumberFormat="1" applyFont="1" applyFill="1" applyBorder="1" applyAlignment="1">
      <alignment horizontal="center" vertical="center"/>
    </xf>
    <xf numFmtId="173" fontId="51" fillId="0" borderId="10" xfId="0" applyNumberFormat="1" applyFont="1" applyFill="1" applyBorder="1" applyAlignment="1">
      <alignment horizontal="center" vertical="center"/>
    </xf>
    <xf numFmtId="173" fontId="51" fillId="0" borderId="13" xfId="0" applyNumberFormat="1" applyFont="1" applyFill="1" applyBorder="1" applyAlignment="1">
      <alignment horizontal="center" vertical="center"/>
    </xf>
    <xf numFmtId="174" fontId="51" fillId="0" borderId="10" xfId="0" applyNumberFormat="1" applyFont="1" applyFill="1" applyBorder="1" applyAlignment="1">
      <alignment horizontal="center" vertical="center"/>
    </xf>
    <xf numFmtId="174" fontId="51" fillId="0" borderId="13" xfId="0" applyNumberFormat="1" applyFont="1" applyFill="1" applyBorder="1" applyAlignment="1">
      <alignment horizontal="center" vertical="center"/>
    </xf>
    <xf numFmtId="173" fontId="0" fillId="35" borderId="18" xfId="0" applyNumberFormat="1" applyFill="1" applyBorder="1" applyAlignment="1">
      <alignment horizontal="center"/>
    </xf>
    <xf numFmtId="0" fontId="32" fillId="0" borderId="0" xfId="42" applyFont="1" applyFill="1" applyBorder="1" applyAlignment="1" applyProtection="1">
      <alignment horizontal="right" vertical="center"/>
      <protection/>
    </xf>
    <xf numFmtId="0" fontId="32" fillId="0" borderId="0" xfId="42" applyFont="1" applyAlignment="1" applyProtection="1">
      <alignment horizontal="right"/>
      <protection/>
    </xf>
    <xf numFmtId="4" fontId="6"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xf>
    <xf numFmtId="3" fontId="8" fillId="35" borderId="22" xfId="0" applyNumberFormat="1" applyFont="1" applyFill="1" applyBorder="1" applyAlignment="1" applyProtection="1">
      <alignment horizontal="center" vertical="center"/>
      <protection hidden="1"/>
    </xf>
    <xf numFmtId="0" fontId="7" fillId="0" borderId="0" xfId="0" applyFont="1" applyFill="1" applyBorder="1" applyAlignment="1">
      <alignment horizontal="center" vertical="center" textRotation="90"/>
    </xf>
    <xf numFmtId="0" fontId="7" fillId="0" borderId="24" xfId="0" applyFont="1" applyFill="1" applyBorder="1" applyAlignment="1">
      <alignment horizontal="center" vertical="center" textRotation="90"/>
    </xf>
    <xf numFmtId="0" fontId="21" fillId="0" borderId="22" xfId="0" applyFont="1" applyFill="1" applyBorder="1" applyAlignment="1">
      <alignment horizontal="center" vertical="center"/>
    </xf>
    <xf numFmtId="0" fontId="21" fillId="0" borderId="18" xfId="0" applyFont="1" applyFill="1" applyBorder="1" applyAlignment="1">
      <alignment horizontal="center" vertical="center"/>
    </xf>
    <xf numFmtId="0" fontId="2" fillId="0" borderId="22" xfId="0" applyFont="1" applyFill="1" applyBorder="1" applyAlignment="1">
      <alignment horizontal="center" vertical="center" textRotation="90"/>
    </xf>
    <xf numFmtId="0" fontId="2" fillId="0" borderId="11" xfId="0" applyFont="1" applyFill="1" applyBorder="1" applyAlignment="1">
      <alignment horizontal="center" vertical="center" textRotation="90"/>
    </xf>
    <xf numFmtId="0" fontId="21" fillId="0" borderId="23" xfId="0" applyFont="1" applyFill="1" applyBorder="1" applyAlignment="1">
      <alignment horizontal="center" vertical="center"/>
    </xf>
    <xf numFmtId="0" fontId="14" fillId="0" borderId="25" xfId="0" applyFont="1" applyBorder="1" applyAlignment="1">
      <alignment horizontal="center" vertical="center"/>
    </xf>
    <xf numFmtId="0" fontId="14" fillId="0" borderId="15" xfId="0" applyFont="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71"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 fillId="0" borderId="18" xfId="0" applyFont="1" applyFill="1" applyBorder="1" applyAlignment="1">
      <alignment horizontal="center" vertical="center" textRotation="90"/>
    </xf>
    <xf numFmtId="0" fontId="2" fillId="0" borderId="10" xfId="0" applyFont="1" applyFill="1" applyBorder="1" applyAlignment="1">
      <alignment horizontal="center" vertical="center" textRotation="90"/>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0" fontId="2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1" fillId="0" borderId="13"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40" xfId="0" applyFont="1" applyFill="1" applyBorder="1" applyAlignment="1">
      <alignment horizontal="left" vertical="center"/>
    </xf>
    <xf numFmtId="0" fontId="2" fillId="0" borderId="2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7" fillId="0" borderId="41" xfId="0" applyFont="1" applyFill="1" applyBorder="1" applyAlignment="1">
      <alignment horizontal="center" vertical="center" textRotation="90"/>
    </xf>
    <xf numFmtId="0" fontId="19" fillId="0" borderId="0" xfId="0" applyFont="1" applyFill="1" applyBorder="1" applyAlignment="1">
      <alignment horizontal="left" vertical="center" wrapText="1"/>
    </xf>
    <xf numFmtId="0" fontId="7" fillId="0" borderId="42" xfId="0" applyFont="1" applyFill="1" applyBorder="1" applyAlignment="1">
      <alignment horizontal="center" vertical="center" textRotation="90"/>
    </xf>
    <xf numFmtId="0" fontId="7" fillId="0" borderId="43" xfId="0" applyFont="1" applyFill="1" applyBorder="1" applyAlignment="1">
      <alignment horizontal="center" vertical="center" textRotation="90"/>
    </xf>
    <xf numFmtId="0" fontId="7" fillId="0" borderId="44" xfId="0" applyFont="1" applyFill="1" applyBorder="1" applyAlignment="1">
      <alignment horizontal="center" vertical="center" textRotation="90"/>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0" fillId="0" borderId="18" xfId="0" applyFont="1" applyFill="1" applyBorder="1" applyAlignment="1">
      <alignment horizontal="lef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4" xfId="0" applyFont="1" applyFill="1" applyBorder="1" applyAlignment="1">
      <alignment horizontal="center" vertical="center"/>
    </xf>
    <xf numFmtId="0" fontId="19" fillId="0" borderId="0" xfId="0" applyFont="1" applyFill="1" applyAlignment="1">
      <alignment horizontal="left" vertical="center"/>
    </xf>
    <xf numFmtId="0" fontId="22" fillId="0" borderId="0" xfId="0" applyFont="1" applyFill="1" applyAlignment="1">
      <alignment horizontal="left" vertical="center" wrapText="1"/>
    </xf>
    <xf numFmtId="0" fontId="0" fillId="0" borderId="0" xfId="0" applyAlignment="1">
      <alignment horizontal="left" vertical="center" wrapText="1"/>
    </xf>
    <xf numFmtId="0" fontId="22" fillId="0" borderId="0" xfId="0" applyFont="1" applyFill="1" applyBorder="1" applyAlignment="1">
      <alignment horizontal="left" vertical="center" wrapText="1"/>
    </xf>
    <xf numFmtId="1" fontId="21" fillId="0" borderId="17" xfId="0" applyNumberFormat="1" applyFont="1" applyFill="1" applyBorder="1" applyAlignment="1">
      <alignment horizontal="center"/>
    </xf>
    <xf numFmtId="1" fontId="21" fillId="0" borderId="19" xfId="0" applyNumberFormat="1" applyFont="1" applyFill="1" applyBorder="1" applyAlignment="1">
      <alignment horizontal="center"/>
    </xf>
    <xf numFmtId="1" fontId="21" fillId="0" borderId="20" xfId="0" applyNumberFormat="1" applyFont="1" applyFill="1" applyBorder="1" applyAlignment="1">
      <alignment horizont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1" fillId="0" borderId="25" xfId="0" applyFont="1" applyFill="1" applyBorder="1" applyAlignment="1">
      <alignment horizontal="center" vertical="center"/>
    </xf>
    <xf numFmtId="0" fontId="2" fillId="0" borderId="23" xfId="0" applyFont="1" applyFill="1" applyBorder="1" applyAlignment="1">
      <alignment horizontal="center" vertical="center" textRotation="90"/>
    </xf>
    <xf numFmtId="0" fontId="2" fillId="0" borderId="25"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7" fillId="0" borderId="23" xfId="0" applyFont="1" applyFill="1" applyBorder="1" applyAlignment="1">
      <alignment horizontal="center" vertical="center" textRotation="90"/>
    </xf>
    <xf numFmtId="0" fontId="7" fillId="0" borderId="25" xfId="0" applyFont="1" applyFill="1" applyBorder="1" applyAlignment="1">
      <alignment horizontal="center" vertical="center" textRotation="90"/>
    </xf>
    <xf numFmtId="0" fontId="7" fillId="0" borderId="15" xfId="0" applyFont="1" applyFill="1" applyBorder="1" applyAlignment="1">
      <alignment horizontal="center" vertical="center" textRotation="90"/>
    </xf>
    <xf numFmtId="0" fontId="8"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71" fillId="0" borderId="23"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5" fillId="0" borderId="0" xfId="0" applyFont="1" applyBorder="1" applyAlignment="1">
      <alignment horizontal="center"/>
    </xf>
    <xf numFmtId="0" fontId="31" fillId="0" borderId="0" xfId="0" applyFont="1" applyBorder="1" applyAlignment="1">
      <alignment horizontal="center" wrapText="1"/>
    </xf>
    <xf numFmtId="0" fontId="0" fillId="0" borderId="0" xfId="0" applyBorder="1" applyAlignment="1">
      <alignment horizontal="center"/>
    </xf>
    <xf numFmtId="0" fontId="21" fillId="0" borderId="17" xfId="0" applyFont="1" applyFill="1" applyBorder="1" applyAlignment="1">
      <alignment horizontal="center"/>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4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4" fillId="0" borderId="23" xfId="0" applyFont="1" applyBorder="1" applyAlignment="1">
      <alignment horizontal="center" vertical="center" wrapText="1"/>
    </xf>
    <xf numFmtId="0" fontId="15" fillId="0" borderId="4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4" xfId="0" applyFont="1" applyFill="1" applyBorder="1" applyAlignment="1">
      <alignment horizontal="center" vertical="center"/>
    </xf>
    <xf numFmtId="0" fontId="14" fillId="0" borderId="41"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20" fillId="0" borderId="2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2" fontId="2" fillId="0" borderId="22" xfId="0" applyNumberFormat="1" applyFont="1" applyFill="1" applyBorder="1" applyAlignment="1">
      <alignment horizontal="center" vertical="center" textRotation="90"/>
    </xf>
    <xf numFmtId="2" fontId="2" fillId="0" borderId="11" xfId="0" applyNumberFormat="1" applyFont="1" applyFill="1" applyBorder="1" applyAlignment="1">
      <alignment horizontal="center" vertical="center" textRotation="90"/>
    </xf>
    <xf numFmtId="2" fontId="2" fillId="0" borderId="18" xfId="0" applyNumberFormat="1" applyFont="1" applyFill="1" applyBorder="1" applyAlignment="1">
      <alignment horizontal="center" vertical="center" textRotation="90"/>
    </xf>
    <xf numFmtId="2" fontId="2" fillId="0" borderId="10" xfId="0" applyNumberFormat="1" applyFont="1" applyFill="1" applyBorder="1" applyAlignment="1">
      <alignment horizontal="center" vertical="center" textRotation="90"/>
    </xf>
    <xf numFmtId="0" fontId="21" fillId="0" borderId="23" xfId="0" applyFont="1" applyFill="1" applyBorder="1" applyAlignment="1">
      <alignment horizontal="center" vertical="center" wrapText="1"/>
    </xf>
    <xf numFmtId="0" fontId="22" fillId="0" borderId="0" xfId="0" applyFont="1" applyFill="1" applyBorder="1" applyAlignment="1">
      <alignment vertical="center"/>
    </xf>
    <xf numFmtId="0" fontId="23" fillId="0" borderId="0" xfId="0" applyFont="1" applyBorder="1" applyAlignment="1">
      <alignment vertical="center"/>
    </xf>
    <xf numFmtId="0" fontId="8" fillId="0" borderId="4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textRotation="90"/>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0" xfId="0" applyFont="1" applyFill="1" applyBorder="1" applyAlignment="1">
      <alignment horizontal="center" vertical="center" textRotation="90"/>
    </xf>
    <xf numFmtId="0" fontId="7" fillId="0" borderId="17" xfId="0" applyFont="1" applyFill="1" applyBorder="1" applyAlignment="1">
      <alignment horizontal="center" vertical="center" textRotation="90" wrapText="1"/>
    </xf>
    <xf numFmtId="0" fontId="7" fillId="0" borderId="50" xfId="0" applyFont="1" applyFill="1" applyBorder="1" applyAlignment="1">
      <alignment horizontal="center" vertical="center" textRotation="90" wrapText="1"/>
    </xf>
    <xf numFmtId="0" fontId="19" fillId="0" borderId="0" xfId="0" applyFont="1" applyFill="1" applyAlignment="1">
      <alignment horizontal="left" vertical="center"/>
    </xf>
    <xf numFmtId="0" fontId="7" fillId="0" borderId="17" xfId="0" applyFont="1" applyFill="1" applyBorder="1" applyAlignment="1">
      <alignment horizontal="center" vertical="center" textRotation="90"/>
    </xf>
    <xf numFmtId="0" fontId="7" fillId="0" borderId="50" xfId="0" applyFont="1" applyFill="1" applyBorder="1" applyAlignment="1">
      <alignment horizontal="center" vertical="center" textRotation="90"/>
    </xf>
    <xf numFmtId="0" fontId="2" fillId="0" borderId="10" xfId="0" applyFont="1" applyFill="1" applyBorder="1" applyAlignment="1">
      <alignment horizontal="center" vertical="center" textRotation="90" wrapText="1"/>
    </xf>
    <xf numFmtId="0" fontId="22" fillId="0" borderId="0" xfId="0" applyFont="1" applyFill="1" applyAlignment="1">
      <alignment vertical="center"/>
    </xf>
    <xf numFmtId="0" fontId="23" fillId="0" borderId="0" xfId="0" applyFont="1" applyAlignment="1">
      <alignment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3" fillId="0" borderId="0" xfId="0" applyFont="1" applyFill="1" applyAlignment="1">
      <alignment horizontal="left" vertical="center" wrapText="1"/>
    </xf>
    <xf numFmtId="0" fontId="14" fillId="0" borderId="19" xfId="0" applyFont="1" applyBorder="1" applyAlignment="1">
      <alignment horizontal="center"/>
    </xf>
    <xf numFmtId="0" fontId="14" fillId="0" borderId="21" xfId="0" applyFont="1" applyBorder="1" applyAlignment="1">
      <alignment horizontal="center"/>
    </xf>
    <xf numFmtId="0" fontId="20" fillId="0" borderId="17"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14" fillId="0" borderId="17" xfId="0" applyFont="1" applyBorder="1" applyAlignment="1">
      <alignment horizontal="center"/>
    </xf>
    <xf numFmtId="0" fontId="14" fillId="0" borderId="5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оборудования-2003г Евр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65">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5" descr="ПКН 2 304"/>
        <xdr:cNvPicPr preferRelativeResize="1">
          <a:picLocks noChangeAspect="1"/>
        </xdr:cNvPicPr>
      </xdr:nvPicPr>
      <xdr:blipFill>
        <a:blip r:embed="rId1"/>
        <a:srcRect l="31570" r="5128" b="6343"/>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6" descr="ПКО 2 304"/>
        <xdr:cNvPicPr preferRelativeResize="1">
          <a:picLocks noChangeAspect="1"/>
        </xdr:cNvPicPr>
      </xdr:nvPicPr>
      <xdr:blipFill>
        <a:blip r:embed="rId2"/>
        <a:srcRect l="11976" r="9886" b="8280"/>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7" descr="ПКДН 2 304"/>
        <xdr:cNvPicPr preferRelativeResize="1">
          <a:picLocks noChangeAspect="1"/>
        </xdr:cNvPicPr>
      </xdr:nvPicPr>
      <xdr:blipFill>
        <a:blip r:embed="rId3"/>
        <a:srcRect l="6098"/>
        <a:stretch>
          <a:fillRect/>
        </a:stretch>
      </xdr:blipFill>
      <xdr:spPr>
        <a:xfrm>
          <a:off x="16754475" y="222885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12</xdr:row>
      <xdr:rowOff>0</xdr:rowOff>
    </xdr:from>
    <xdr:to>
      <xdr:col>27</xdr:col>
      <xdr:colOff>0</xdr:colOff>
      <xdr:row>12</xdr:row>
      <xdr:rowOff>0</xdr:rowOff>
    </xdr:to>
    <xdr:pic>
      <xdr:nvPicPr>
        <xdr:cNvPr id="1" name="Picture 6" descr="ПКН 104"/>
        <xdr:cNvPicPr preferRelativeResize="1">
          <a:picLocks noChangeAspect="1"/>
        </xdr:cNvPicPr>
      </xdr:nvPicPr>
      <xdr:blipFill>
        <a:blip r:embed="rId1"/>
        <a:srcRect l="2568" t="4797" r="3370" b="8486"/>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2" name="Picture 7" descr="ПКН 204"/>
        <xdr:cNvPicPr preferRelativeResize="1">
          <a:picLocks noChangeAspect="1"/>
        </xdr:cNvPicPr>
      </xdr:nvPicPr>
      <xdr:blipFill>
        <a:blip r:embed="rId2"/>
        <a:srcRect l="6260" t="3909" r="6260" b="6513"/>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3" name="Picture 8" descr="ПКОН 204"/>
        <xdr:cNvPicPr preferRelativeResize="1">
          <a:picLocks noChangeAspect="1"/>
        </xdr:cNvPicPr>
      </xdr:nvPicPr>
      <xdr:blipFill>
        <a:blip r:embed="rId3"/>
        <a:srcRect l="7383" t="3343" r="4975" b="4255"/>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4" name="Picture 9" descr="ПКДП 204"/>
        <xdr:cNvPicPr preferRelativeResize="1">
          <a:picLocks noChangeAspect="1"/>
        </xdr:cNvPicPr>
      </xdr:nvPicPr>
      <xdr:blipFill>
        <a:blip r:embed="rId4"/>
        <a:srcRect t="6686" r="1123" b="6079"/>
        <a:stretch>
          <a:fillRect/>
        </a:stretch>
      </xdr:blipFill>
      <xdr:spPr>
        <a:xfrm>
          <a:off x="16144875" y="23717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4" descr="ПКН 2 304"/>
        <xdr:cNvPicPr preferRelativeResize="1">
          <a:picLocks noChangeAspect="1"/>
        </xdr:cNvPicPr>
      </xdr:nvPicPr>
      <xdr:blipFill>
        <a:blip r:embed="rId1"/>
        <a:srcRect l="8828" t="5474" r="8026" b="2017"/>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5" descr="ПКДН 2 304"/>
        <xdr:cNvPicPr preferRelativeResize="1">
          <a:picLocks noChangeAspect="1"/>
        </xdr:cNvPicPr>
      </xdr:nvPicPr>
      <xdr:blipFill>
        <a:blip r:embed="rId2"/>
        <a:srcRect l="6901" t="2432" r="5778" b="5775"/>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6" descr="ПКО 2 304"/>
        <xdr:cNvPicPr preferRelativeResize="1">
          <a:picLocks noChangeAspect="1"/>
        </xdr:cNvPicPr>
      </xdr:nvPicPr>
      <xdr:blipFill>
        <a:blip r:embed="rId3"/>
        <a:srcRect l="5458" r="7704" b="4702"/>
        <a:stretch>
          <a:fillRect/>
        </a:stretch>
      </xdr:blipFill>
      <xdr:spPr>
        <a:xfrm>
          <a:off x="16068675" y="21336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I203"/>
  <sheetViews>
    <sheetView tabSelected="1" zoomScaleSheetLayoutView="100" zoomScalePageLayoutView="0" workbookViewId="0" topLeftCell="A22">
      <selection activeCell="A197" sqref="A197:D203"/>
    </sheetView>
  </sheetViews>
  <sheetFormatPr defaultColWidth="9.125" defaultRowHeight="12.75"/>
  <cols>
    <col min="1" max="2" width="5.125" style="5" customWidth="1"/>
    <col min="3" max="3" width="2.875" style="5" customWidth="1"/>
    <col min="4" max="4" width="9.125" style="5" customWidth="1"/>
    <col min="5" max="5" width="9.00390625" style="5" customWidth="1"/>
    <col min="6" max="6" width="9.50390625" style="5" customWidth="1"/>
    <col min="7" max="7" width="8.50390625" style="5" customWidth="1"/>
    <col min="8" max="8" width="7.875" style="5" customWidth="1"/>
    <col min="9" max="9" width="3.50390625" style="5" customWidth="1"/>
    <col min="10" max="10" width="9.25390625" style="32" customWidth="1"/>
    <col min="11" max="11" width="9.125" style="5" customWidth="1"/>
    <col min="12" max="12" width="8.875" style="5" customWidth="1"/>
    <col min="13" max="13" width="8.50390625" style="5" customWidth="1"/>
    <col min="14" max="14" width="7.875" style="5" customWidth="1"/>
    <col min="15" max="15" width="3.50390625" style="5" customWidth="1"/>
    <col min="16" max="16" width="8.50390625" style="32" customWidth="1"/>
    <col min="17" max="17" width="9.50390625" style="5" customWidth="1"/>
    <col min="18" max="18" width="8.75390625" style="5" customWidth="1"/>
    <col min="19" max="19" width="8.125" style="5" customWidth="1"/>
    <col min="20" max="20" width="8.25390625" style="5" customWidth="1"/>
    <col min="21" max="21" width="3.50390625" style="5" customWidth="1"/>
    <col min="22" max="22" width="10.875" style="5" customWidth="1"/>
    <col min="23" max="24" width="9.50390625" style="5" customWidth="1"/>
    <col min="25" max="25" width="8.125" style="5" customWidth="1"/>
    <col min="26" max="26" width="9.50390625" style="5" customWidth="1"/>
    <col min="27" max="16384" width="9.125" style="5" customWidth="1"/>
  </cols>
  <sheetData>
    <row r="1" spans="1:26" s="3" customFormat="1" ht="15">
      <c r="A1" s="113" t="s">
        <v>432</v>
      </c>
      <c r="B1" s="112"/>
      <c r="C1" s="112"/>
      <c r="D1" s="112"/>
      <c r="E1" s="112"/>
      <c r="F1" s="112"/>
      <c r="G1" s="112"/>
      <c r="H1" s="112"/>
      <c r="I1" s="112"/>
      <c r="J1" s="114"/>
      <c r="K1" s="112"/>
      <c r="L1" s="112"/>
      <c r="M1" s="112"/>
      <c r="N1" s="112"/>
      <c r="O1" s="112"/>
      <c r="P1" s="114"/>
      <c r="Q1" s="223" t="s">
        <v>468</v>
      </c>
      <c r="R1" s="112"/>
      <c r="S1" s="112"/>
      <c r="T1" s="112"/>
      <c r="U1" s="112"/>
      <c r="V1" s="112"/>
      <c r="W1" s="112"/>
      <c r="X1" s="112"/>
      <c r="Y1" s="112"/>
      <c r="Z1" s="112"/>
    </row>
    <row r="2" spans="1:26" s="3" customFormat="1" ht="15">
      <c r="A2" s="113"/>
      <c r="B2" s="112"/>
      <c r="C2" s="112"/>
      <c r="D2" s="112"/>
      <c r="E2" s="112"/>
      <c r="F2" s="112"/>
      <c r="G2" s="112"/>
      <c r="H2" s="112"/>
      <c r="I2" s="112"/>
      <c r="J2" s="114"/>
      <c r="K2" s="112"/>
      <c r="L2" s="112"/>
      <c r="M2" s="112"/>
      <c r="N2" s="112"/>
      <c r="O2" s="112"/>
      <c r="P2" s="114"/>
      <c r="Q2" s="224" t="s">
        <v>469</v>
      </c>
      <c r="R2" s="112"/>
      <c r="S2" s="112"/>
      <c r="T2" s="112"/>
      <c r="U2" s="112"/>
      <c r="V2" s="112"/>
      <c r="W2" s="112"/>
      <c r="X2" s="112"/>
      <c r="Y2" s="112"/>
      <c r="Z2" s="112"/>
    </row>
    <row r="3" spans="1:26" s="3" customFormat="1" ht="21" customHeight="1">
      <c r="A3" s="284" t="s">
        <v>0</v>
      </c>
      <c r="B3" s="284"/>
      <c r="C3" s="284"/>
      <c r="D3" s="284"/>
      <c r="E3" s="284"/>
      <c r="F3" s="284"/>
      <c r="G3" s="284"/>
      <c r="H3" s="284"/>
      <c r="I3" s="284"/>
      <c r="J3" s="284"/>
      <c r="K3" s="284"/>
      <c r="L3" s="284"/>
      <c r="M3" s="284"/>
      <c r="N3" s="284"/>
      <c r="O3" s="284"/>
      <c r="P3" s="284"/>
      <c r="Q3" s="284"/>
      <c r="R3" s="284"/>
      <c r="S3" s="284"/>
      <c r="T3" s="284"/>
      <c r="U3" s="284"/>
      <c r="V3" s="284"/>
      <c r="W3" s="112"/>
      <c r="X3" s="112"/>
      <c r="Y3" s="112"/>
      <c r="Z3" s="112"/>
    </row>
    <row r="4" spans="1:26" s="3" customFormat="1" ht="21" customHeight="1">
      <c r="A4" s="285" t="s">
        <v>431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row>
    <row r="5" spans="1:26" s="3" customFormat="1" ht="11.25">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s="3" customFormat="1" ht="9"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26" s="3" customFormat="1" ht="9"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row>
    <row r="8" spans="1:26" s="8" customFormat="1" ht="12.75" customHeight="1">
      <c r="A8" s="112" t="s">
        <v>384</v>
      </c>
      <c r="B8" s="103"/>
      <c r="C8" s="103"/>
      <c r="D8" s="103"/>
      <c r="E8" s="103"/>
      <c r="F8" s="103"/>
      <c r="G8" s="103"/>
      <c r="H8" s="103"/>
      <c r="I8" s="107"/>
      <c r="J8" s="107"/>
      <c r="K8" s="107"/>
      <c r="L8" s="107"/>
      <c r="M8" s="107"/>
      <c r="N8" s="107"/>
      <c r="O8" s="107"/>
      <c r="P8" s="107"/>
      <c r="Q8" s="107"/>
      <c r="R8" s="107"/>
      <c r="S8" s="107"/>
      <c r="T8" s="107"/>
      <c r="U8" s="107"/>
      <c r="V8" s="107"/>
      <c r="W8" s="107"/>
      <c r="X8" s="107"/>
      <c r="Y8" s="107"/>
      <c r="Z8" s="107"/>
    </row>
    <row r="9" spans="1:26" s="10" customFormat="1" ht="13.5">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s="10" customFormat="1" ht="9.75" customHeight="1">
      <c r="A10" s="102" t="s">
        <v>383</v>
      </c>
      <c r="B10" s="103"/>
      <c r="C10" s="103"/>
      <c r="D10" s="102"/>
      <c r="E10" s="102"/>
      <c r="F10" s="102"/>
      <c r="G10" s="102"/>
      <c r="H10" s="102" t="s">
        <v>133</v>
      </c>
      <c r="I10" s="102"/>
      <c r="J10" s="104"/>
      <c r="K10" s="102"/>
      <c r="L10" s="102"/>
      <c r="M10" s="103"/>
      <c r="N10" s="102" t="s">
        <v>134</v>
      </c>
      <c r="O10" s="102"/>
      <c r="P10" s="104"/>
      <c r="Q10" s="102"/>
      <c r="R10" s="107"/>
      <c r="S10" s="107"/>
      <c r="T10" s="107"/>
      <c r="U10" s="107"/>
      <c r="V10" s="107"/>
      <c r="W10" s="107"/>
      <c r="X10" s="107"/>
      <c r="Y10" s="107"/>
      <c r="Z10" s="107"/>
    </row>
    <row r="11" spans="1:26" s="10" customFormat="1" ht="12.75" thickBot="1">
      <c r="A11" s="5"/>
      <c r="B11" s="6"/>
      <c r="C11" s="6"/>
      <c r="D11" s="6"/>
      <c r="E11" s="6"/>
      <c r="F11" s="6"/>
      <c r="G11" s="6"/>
      <c r="H11" s="6"/>
      <c r="I11" s="6"/>
      <c r="J11" s="7"/>
      <c r="K11" s="6"/>
      <c r="L11" s="6"/>
      <c r="M11" s="6"/>
      <c r="N11" s="6"/>
      <c r="O11" s="6"/>
      <c r="P11" s="7"/>
      <c r="Q11" s="6"/>
      <c r="R11" s="6"/>
      <c r="S11" s="6"/>
      <c r="T11" s="6"/>
      <c r="U11" s="6"/>
      <c r="V11" s="6"/>
      <c r="W11" s="6"/>
      <c r="X11" s="6"/>
      <c r="Y11" s="6"/>
      <c r="Z11" s="6"/>
    </row>
    <row r="12" spans="1:26" s="10" customFormat="1" ht="15.75" thickBot="1">
      <c r="A12" s="233" t="s">
        <v>1</v>
      </c>
      <c r="B12" s="245" t="s">
        <v>3</v>
      </c>
      <c r="C12" s="264" t="s">
        <v>2</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spans="1:26" s="13" customFormat="1" ht="12.75">
      <c r="A13" s="234"/>
      <c r="B13" s="246"/>
      <c r="C13" s="229"/>
      <c r="D13" s="231" t="s">
        <v>4</v>
      </c>
      <c r="E13" s="232"/>
      <c r="F13" s="232"/>
      <c r="G13" s="232"/>
      <c r="H13" s="232"/>
      <c r="I13" s="256"/>
      <c r="J13" s="231" t="s">
        <v>5</v>
      </c>
      <c r="K13" s="232"/>
      <c r="L13" s="232"/>
      <c r="M13" s="232"/>
      <c r="N13" s="232"/>
      <c r="O13" s="272"/>
      <c r="P13" s="231" t="s">
        <v>4</v>
      </c>
      <c r="Q13" s="232"/>
      <c r="R13" s="232"/>
      <c r="S13" s="232"/>
      <c r="T13" s="232"/>
      <c r="U13" s="272"/>
      <c r="V13" s="231" t="s">
        <v>5</v>
      </c>
      <c r="W13" s="232"/>
      <c r="X13" s="232"/>
      <c r="Y13" s="232"/>
      <c r="Z13" s="232"/>
    </row>
    <row r="14" spans="1:26" s="13" customFormat="1" ht="10.5">
      <c r="A14" s="234"/>
      <c r="B14" s="246"/>
      <c r="C14" s="229"/>
      <c r="D14" s="240" t="s">
        <v>398</v>
      </c>
      <c r="E14" s="241"/>
      <c r="F14" s="242"/>
      <c r="G14" s="235" t="s">
        <v>6</v>
      </c>
      <c r="H14" s="235" t="s">
        <v>7</v>
      </c>
      <c r="I14" s="257"/>
      <c r="J14" s="240" t="s">
        <v>398</v>
      </c>
      <c r="K14" s="241"/>
      <c r="L14" s="242"/>
      <c r="M14" s="235" t="s">
        <v>6</v>
      </c>
      <c r="N14" s="235" t="s">
        <v>7</v>
      </c>
      <c r="O14" s="273"/>
      <c r="P14" s="240" t="s">
        <v>398</v>
      </c>
      <c r="Q14" s="241"/>
      <c r="R14" s="242"/>
      <c r="S14" s="235" t="s">
        <v>6</v>
      </c>
      <c r="T14" s="235" t="s">
        <v>7</v>
      </c>
      <c r="U14" s="273"/>
      <c r="V14" s="240" t="s">
        <v>398</v>
      </c>
      <c r="W14" s="241"/>
      <c r="X14" s="242"/>
      <c r="Y14" s="235" t="s">
        <v>6</v>
      </c>
      <c r="Z14" s="235" t="s">
        <v>7</v>
      </c>
    </row>
    <row r="15" spans="1:26" s="13" customFormat="1" ht="9.75">
      <c r="A15" s="234"/>
      <c r="B15" s="246"/>
      <c r="C15" s="229"/>
      <c r="D15" s="243" t="s">
        <v>404</v>
      </c>
      <c r="E15" s="243" t="s">
        <v>405</v>
      </c>
      <c r="F15" s="243" t="s">
        <v>406</v>
      </c>
      <c r="G15" s="236"/>
      <c r="H15" s="236"/>
      <c r="I15" s="257"/>
      <c r="J15" s="243" t="s">
        <v>399</v>
      </c>
      <c r="K15" s="243" t="s">
        <v>400</v>
      </c>
      <c r="L15" s="243" t="s">
        <v>401</v>
      </c>
      <c r="M15" s="236"/>
      <c r="N15" s="236"/>
      <c r="O15" s="273"/>
      <c r="P15" s="243" t="s">
        <v>399</v>
      </c>
      <c r="Q15" s="243" t="s">
        <v>400</v>
      </c>
      <c r="R15" s="243" t="s">
        <v>401</v>
      </c>
      <c r="S15" s="236"/>
      <c r="T15" s="236"/>
      <c r="U15" s="273"/>
      <c r="V15" s="243" t="s">
        <v>399</v>
      </c>
      <c r="W15" s="243" t="s">
        <v>400</v>
      </c>
      <c r="X15" s="243" t="s">
        <v>401</v>
      </c>
      <c r="Y15" s="236"/>
      <c r="Z15" s="236"/>
    </row>
    <row r="16" spans="1:26" s="13" customFormat="1" ht="9.75">
      <c r="A16" s="234"/>
      <c r="B16" s="246"/>
      <c r="C16" s="229"/>
      <c r="D16" s="243"/>
      <c r="E16" s="243"/>
      <c r="F16" s="243"/>
      <c r="G16" s="236"/>
      <c r="H16" s="236"/>
      <c r="I16" s="257"/>
      <c r="J16" s="243"/>
      <c r="K16" s="243"/>
      <c r="L16" s="243"/>
      <c r="M16" s="236"/>
      <c r="N16" s="236"/>
      <c r="O16" s="273"/>
      <c r="P16" s="243"/>
      <c r="Q16" s="243"/>
      <c r="R16" s="243"/>
      <c r="S16" s="236"/>
      <c r="T16" s="236"/>
      <c r="U16" s="273"/>
      <c r="V16" s="243"/>
      <c r="W16" s="243"/>
      <c r="X16" s="243"/>
      <c r="Y16" s="236"/>
      <c r="Z16" s="236"/>
    </row>
    <row r="17" spans="1:26" s="13" customFormat="1" ht="9.75">
      <c r="A17" s="234"/>
      <c r="B17" s="246"/>
      <c r="C17" s="229"/>
      <c r="D17" s="243"/>
      <c r="E17" s="243"/>
      <c r="F17" s="243"/>
      <c r="G17" s="236"/>
      <c r="H17" s="236"/>
      <c r="I17" s="257"/>
      <c r="J17" s="243"/>
      <c r="K17" s="243"/>
      <c r="L17" s="243"/>
      <c r="M17" s="236"/>
      <c r="N17" s="236"/>
      <c r="O17" s="273"/>
      <c r="P17" s="243"/>
      <c r="Q17" s="243"/>
      <c r="R17" s="243"/>
      <c r="S17" s="236"/>
      <c r="T17" s="236"/>
      <c r="U17" s="273"/>
      <c r="V17" s="243"/>
      <c r="W17" s="243"/>
      <c r="X17" s="243"/>
      <c r="Y17" s="236"/>
      <c r="Z17" s="236"/>
    </row>
    <row r="18" spans="1:26" s="13" customFormat="1" ht="9.75">
      <c r="A18" s="234"/>
      <c r="B18" s="246"/>
      <c r="C18" s="229"/>
      <c r="D18" s="244"/>
      <c r="E18" s="244"/>
      <c r="F18" s="244"/>
      <c r="G18" s="237"/>
      <c r="H18" s="237"/>
      <c r="I18" s="257"/>
      <c r="J18" s="244"/>
      <c r="K18" s="244"/>
      <c r="L18" s="244"/>
      <c r="M18" s="237"/>
      <c r="N18" s="237"/>
      <c r="O18" s="273"/>
      <c r="P18" s="244"/>
      <c r="Q18" s="244"/>
      <c r="R18" s="244"/>
      <c r="S18" s="237"/>
      <c r="T18" s="237"/>
      <c r="U18" s="273"/>
      <c r="V18" s="244"/>
      <c r="W18" s="244"/>
      <c r="X18" s="244"/>
      <c r="Y18" s="237"/>
      <c r="Z18" s="237"/>
    </row>
    <row r="19" spans="1:26" s="13" customFormat="1" ht="12.75">
      <c r="A19" s="234"/>
      <c r="B19" s="246"/>
      <c r="C19" s="229"/>
      <c r="D19" s="244"/>
      <c r="E19" s="244"/>
      <c r="F19" s="244"/>
      <c r="G19" s="153" t="s">
        <v>8</v>
      </c>
      <c r="H19" s="153" t="s">
        <v>9</v>
      </c>
      <c r="I19" s="257"/>
      <c r="J19" s="244"/>
      <c r="K19" s="244"/>
      <c r="L19" s="244"/>
      <c r="M19" s="153" t="s">
        <v>10</v>
      </c>
      <c r="N19" s="153" t="s">
        <v>11</v>
      </c>
      <c r="O19" s="273"/>
      <c r="P19" s="244"/>
      <c r="Q19" s="244"/>
      <c r="R19" s="244"/>
      <c r="S19" s="153" t="s">
        <v>12</v>
      </c>
      <c r="T19" s="153" t="s">
        <v>13</v>
      </c>
      <c r="U19" s="273"/>
      <c r="V19" s="244"/>
      <c r="W19" s="244"/>
      <c r="X19" s="244"/>
      <c r="Y19" s="153" t="s">
        <v>14</v>
      </c>
      <c r="Z19" s="153" t="s">
        <v>15</v>
      </c>
    </row>
    <row r="20" spans="1:26" s="13" customFormat="1" ht="12.75">
      <c r="A20" s="234"/>
      <c r="B20" s="246"/>
      <c r="C20" s="229"/>
      <c r="D20" s="244"/>
      <c r="E20" s="244"/>
      <c r="F20" s="244"/>
      <c r="G20" s="238" t="s">
        <v>473</v>
      </c>
      <c r="H20" s="238"/>
      <c r="I20" s="257"/>
      <c r="J20" s="244"/>
      <c r="K20" s="244"/>
      <c r="L20" s="244"/>
      <c r="M20" s="238" t="s">
        <v>371</v>
      </c>
      <c r="N20" s="238"/>
      <c r="O20" s="273"/>
      <c r="P20" s="244"/>
      <c r="Q20" s="244"/>
      <c r="R20" s="244"/>
      <c r="S20" s="249" t="s">
        <v>403</v>
      </c>
      <c r="T20" s="249"/>
      <c r="U20" s="273"/>
      <c r="V20" s="244"/>
      <c r="W20" s="244"/>
      <c r="X20" s="244"/>
      <c r="Y20" s="238" t="s">
        <v>16</v>
      </c>
      <c r="Z20" s="238"/>
    </row>
    <row r="21" spans="1:26" s="13" customFormat="1" ht="13.5" thickBot="1">
      <c r="A21" s="234"/>
      <c r="B21" s="246"/>
      <c r="C21" s="229"/>
      <c r="D21" s="244"/>
      <c r="E21" s="244"/>
      <c r="F21" s="244"/>
      <c r="G21" s="251" t="s">
        <v>17</v>
      </c>
      <c r="H21" s="251"/>
      <c r="I21" s="257"/>
      <c r="J21" s="244"/>
      <c r="K21" s="244"/>
      <c r="L21" s="244"/>
      <c r="M21" s="251" t="s">
        <v>17</v>
      </c>
      <c r="N21" s="251"/>
      <c r="O21" s="273"/>
      <c r="P21" s="244"/>
      <c r="Q21" s="244"/>
      <c r="R21" s="244"/>
      <c r="S21" s="251" t="s">
        <v>17</v>
      </c>
      <c r="T21" s="251"/>
      <c r="U21" s="273"/>
      <c r="V21" s="244"/>
      <c r="W21" s="244"/>
      <c r="X21" s="244"/>
      <c r="Y21" s="251" t="s">
        <v>17</v>
      </c>
      <c r="Z21" s="251"/>
    </row>
    <row r="22" spans="1:26" s="13" customFormat="1" ht="12.75" thickBot="1">
      <c r="A22" s="94">
        <v>450</v>
      </c>
      <c r="B22" s="85" t="s">
        <v>18</v>
      </c>
      <c r="C22" s="269"/>
      <c r="D22" s="157">
        <v>0.2852</v>
      </c>
      <c r="E22" s="157">
        <v>0.23269109261458656</v>
      </c>
      <c r="F22" s="157">
        <v>0.18291971417131273</v>
      </c>
      <c r="G22" s="228">
        <v>6438.567770767444</v>
      </c>
      <c r="H22" s="228">
        <v>6873.175290347523</v>
      </c>
      <c r="I22" s="257"/>
      <c r="J22" s="157">
        <v>0.2911892</v>
      </c>
      <c r="K22" s="157">
        <v>0.23757760555949287</v>
      </c>
      <c r="L22" s="157">
        <v>0.18676102816891027</v>
      </c>
      <c r="M22" s="228">
        <v>8250.601965689164</v>
      </c>
      <c r="N22" s="228">
        <v>8663.852850400443</v>
      </c>
      <c r="O22" s="273"/>
      <c r="P22" s="157">
        <v>0.565</v>
      </c>
      <c r="Q22" s="157">
        <v>0.4609763931530203</v>
      </c>
      <c r="R22" s="157">
        <v>0.3623760115946412</v>
      </c>
      <c r="S22" s="228">
        <v>10205.725614231844</v>
      </c>
      <c r="T22" s="228">
        <v>11110.179100925525</v>
      </c>
      <c r="U22" s="273"/>
      <c r="V22" s="157">
        <v>0.576</v>
      </c>
      <c r="W22" s="157">
        <v>0.4699511547896278</v>
      </c>
      <c r="X22" s="157">
        <v>0.3694311197849794</v>
      </c>
      <c r="Y22" s="228">
        <v>12307.828674889442</v>
      </c>
      <c r="Z22" s="228">
        <v>12753.114511903927</v>
      </c>
    </row>
    <row r="23" spans="1:26" s="13" customFormat="1" ht="12.75" thickBot="1">
      <c r="A23" s="14">
        <v>550</v>
      </c>
      <c r="B23" s="15" t="s">
        <v>19</v>
      </c>
      <c r="C23" s="269"/>
      <c r="D23" s="158">
        <v>0.4092</v>
      </c>
      <c r="E23" s="158">
        <v>0.33386113288179814</v>
      </c>
      <c r="F23" s="158">
        <v>0.2624500246805791</v>
      </c>
      <c r="G23" s="165">
        <v>6878.209354280883</v>
      </c>
      <c r="H23" s="165">
        <v>7311.138852549843</v>
      </c>
      <c r="I23" s="257"/>
      <c r="J23" s="158">
        <v>0.4177932</v>
      </c>
      <c r="K23" s="158">
        <v>0.3408722166723159</v>
      </c>
      <c r="L23" s="158">
        <v>0.26796147519887126</v>
      </c>
      <c r="M23" s="165">
        <v>8737.533240697803</v>
      </c>
      <c r="N23" s="165">
        <v>9150.784125409082</v>
      </c>
      <c r="O23" s="273"/>
      <c r="P23" s="158">
        <v>0.81</v>
      </c>
      <c r="Q23" s="158">
        <v>0.6608688114229142</v>
      </c>
      <c r="R23" s="158">
        <v>0.5195125121976273</v>
      </c>
      <c r="S23" s="165">
        <v>10841.695691146322</v>
      </c>
      <c r="T23" s="165">
        <v>11746.149177840003</v>
      </c>
      <c r="U23" s="273"/>
      <c r="V23" s="158">
        <v>0.826</v>
      </c>
      <c r="W23" s="158">
        <v>0.6739230101670705</v>
      </c>
      <c r="X23" s="158">
        <v>0.52977448774721</v>
      </c>
      <c r="Y23" s="165">
        <v>13071.862287320764</v>
      </c>
      <c r="Z23" s="165">
        <v>13518.749871950404</v>
      </c>
    </row>
    <row r="24" spans="1:26" s="13" customFormat="1" ht="12.75" thickBot="1">
      <c r="A24" s="14">
        <v>650</v>
      </c>
      <c r="B24" s="15" t="s">
        <v>20</v>
      </c>
      <c r="C24" s="269"/>
      <c r="D24" s="158">
        <v>0.5332</v>
      </c>
      <c r="E24" s="158">
        <v>0.4350311731490097</v>
      </c>
      <c r="F24" s="158">
        <v>0.3419803351898455</v>
      </c>
      <c r="G24" s="228">
        <v>7316.172916483203</v>
      </c>
      <c r="H24" s="228">
        <v>7749.102414752162</v>
      </c>
      <c r="I24" s="257"/>
      <c r="J24" s="158">
        <v>0.5443971999999999</v>
      </c>
      <c r="K24" s="158">
        <v>0.44416682778513883</v>
      </c>
      <c r="L24" s="158">
        <v>0.34916192222883224</v>
      </c>
      <c r="M24" s="228">
        <v>9222.862768091283</v>
      </c>
      <c r="N24" s="228">
        <v>9637.715400417725</v>
      </c>
      <c r="O24" s="273"/>
      <c r="P24" s="158">
        <v>1.056</v>
      </c>
      <c r="Q24" s="158">
        <v>0.8615771171143177</v>
      </c>
      <c r="R24" s="158">
        <v>0.6772903862724623</v>
      </c>
      <c r="S24" s="228">
        <v>11865.288690929525</v>
      </c>
      <c r="T24" s="228">
        <v>12769.742177623202</v>
      </c>
      <c r="U24" s="273"/>
      <c r="V24" s="158">
        <v>1.077</v>
      </c>
      <c r="W24" s="158">
        <v>0.8787107529660229</v>
      </c>
      <c r="X24" s="158">
        <v>0.6907592291812896</v>
      </c>
      <c r="Y24" s="228">
        <v>14029.707361186445</v>
      </c>
      <c r="Z24" s="228">
        <v>14474.993198200926</v>
      </c>
    </row>
    <row r="25" spans="1:26" s="13" customFormat="1" ht="12.75" thickBot="1">
      <c r="A25" s="14">
        <v>750</v>
      </c>
      <c r="B25" s="15" t="s">
        <v>21</v>
      </c>
      <c r="C25" s="269"/>
      <c r="D25" s="158">
        <v>0.6572</v>
      </c>
      <c r="E25" s="158">
        <v>0.5362012134162212</v>
      </c>
      <c r="F25" s="158">
        <v>0.4215106456991119</v>
      </c>
      <c r="G25" s="165">
        <v>7782.662840974563</v>
      </c>
      <c r="H25" s="165">
        <v>8215.592339243523</v>
      </c>
      <c r="I25" s="257"/>
      <c r="J25" s="158">
        <v>0.6710012</v>
      </c>
      <c r="K25" s="158">
        <v>0.5474614388979617</v>
      </c>
      <c r="L25" s="158">
        <v>0.43036236925879323</v>
      </c>
      <c r="M25" s="165">
        <v>9733.820257327323</v>
      </c>
      <c r="N25" s="165">
        <v>10148.672889653762</v>
      </c>
      <c r="O25" s="273"/>
      <c r="P25" s="158">
        <v>1.301</v>
      </c>
      <c r="Q25" s="158">
        <v>1.0614695353842114</v>
      </c>
      <c r="R25" s="158">
        <v>0.8344268868754482</v>
      </c>
      <c r="S25" s="165">
        <v>12548.243364555363</v>
      </c>
      <c r="T25" s="165">
        <v>13452.69685124905</v>
      </c>
      <c r="U25" s="273"/>
      <c r="V25" s="158">
        <v>1.327</v>
      </c>
      <c r="W25" s="158">
        <v>1.0826826083434655</v>
      </c>
      <c r="X25" s="158">
        <v>0.8511025971435202</v>
      </c>
      <c r="Y25" s="165">
        <v>14878.633597221247</v>
      </c>
      <c r="Z25" s="165">
        <v>15325.521181850885</v>
      </c>
    </row>
    <row r="26" spans="1:26" s="13" customFormat="1" ht="12.75" thickBot="1">
      <c r="A26" s="14">
        <v>850</v>
      </c>
      <c r="B26" s="15" t="s">
        <v>22</v>
      </c>
      <c r="C26" s="269"/>
      <c r="D26" s="158">
        <v>0.7812</v>
      </c>
      <c r="E26" s="158">
        <v>0.6373712536834327</v>
      </c>
      <c r="F26" s="158">
        <v>0.5010409562083783</v>
      </c>
      <c r="G26" s="228">
        <v>8220.626403176882</v>
      </c>
      <c r="H26" s="228">
        <v>8653.555901445845</v>
      </c>
      <c r="I26" s="257"/>
      <c r="J26" s="158">
        <v>0.7976051999999999</v>
      </c>
      <c r="K26" s="158">
        <v>0.6507560500107847</v>
      </c>
      <c r="L26" s="158">
        <v>0.5115628162887542</v>
      </c>
      <c r="M26" s="228">
        <v>10246.379494178524</v>
      </c>
      <c r="N26" s="228">
        <v>10659.630378889804</v>
      </c>
      <c r="O26" s="273"/>
      <c r="P26" s="158">
        <v>1.547</v>
      </c>
      <c r="Q26" s="158">
        <v>1.262177841075615</v>
      </c>
      <c r="R26" s="158">
        <v>0.9922047609502832</v>
      </c>
      <c r="S26" s="228">
        <v>13452.69685124905</v>
      </c>
      <c r="T26" s="228">
        <v>14357.150337942725</v>
      </c>
      <c r="U26" s="273"/>
      <c r="V26" s="158">
        <v>1.578</v>
      </c>
      <c r="W26" s="158">
        <v>1.287470351142418</v>
      </c>
      <c r="X26" s="158">
        <v>1.0120873385776</v>
      </c>
      <c r="Y26" s="228">
        <v>15729.161580871203</v>
      </c>
      <c r="Z26" s="228">
        <v>16176.049165500846</v>
      </c>
    </row>
    <row r="27" spans="1:26" s="13" customFormat="1" ht="12.75" thickBot="1">
      <c r="A27" s="14">
        <v>950</v>
      </c>
      <c r="B27" s="15" t="s">
        <v>23</v>
      </c>
      <c r="C27" s="269"/>
      <c r="D27" s="158">
        <v>0.9052</v>
      </c>
      <c r="E27" s="158">
        <v>0.7385412939506443</v>
      </c>
      <c r="F27" s="158">
        <v>0.5805712667176447</v>
      </c>
      <c r="G27" s="165">
        <v>8658.589965379202</v>
      </c>
      <c r="H27" s="165">
        <v>9091.519463648163</v>
      </c>
      <c r="I27" s="257"/>
      <c r="J27" s="158">
        <v>0.9242092</v>
      </c>
      <c r="K27" s="158">
        <v>0.7540506611236077</v>
      </c>
      <c r="L27" s="158">
        <v>0.5927632633187152</v>
      </c>
      <c r="M27" s="165">
        <v>10757.336983414561</v>
      </c>
      <c r="N27" s="165">
        <v>11170.587868125845</v>
      </c>
      <c r="O27" s="273"/>
      <c r="P27" s="158">
        <v>1.792</v>
      </c>
      <c r="Q27" s="158">
        <v>1.4620702593455088</v>
      </c>
      <c r="R27" s="158">
        <v>1.1493412615532692</v>
      </c>
      <c r="S27" s="165">
        <v>14342.048146142648</v>
      </c>
      <c r="T27" s="165">
        <v>15246.501632836325</v>
      </c>
      <c r="U27" s="273"/>
      <c r="V27" s="158">
        <v>1.828</v>
      </c>
      <c r="W27" s="158">
        <v>1.4914422065198607</v>
      </c>
      <c r="X27" s="158">
        <v>1.1724307065398305</v>
      </c>
      <c r="Y27" s="165">
        <v>16600.512283518245</v>
      </c>
      <c r="Z27" s="165">
        <v>17047.399868147884</v>
      </c>
    </row>
    <row r="28" spans="1:26" s="13" customFormat="1" ht="12.75" thickBot="1">
      <c r="A28" s="14">
        <v>1050</v>
      </c>
      <c r="B28" s="15" t="s">
        <v>24</v>
      </c>
      <c r="C28" s="269"/>
      <c r="D28" s="158">
        <v>1.0292</v>
      </c>
      <c r="E28" s="158">
        <v>0.8397113342178558</v>
      </c>
      <c r="F28" s="158">
        <v>0.6601015772269111</v>
      </c>
      <c r="G28" s="228">
        <v>9125.079889870563</v>
      </c>
      <c r="H28" s="228">
        <v>9558.009388139524</v>
      </c>
      <c r="I28" s="257"/>
      <c r="J28" s="158">
        <v>1.0508132</v>
      </c>
      <c r="K28" s="158">
        <v>0.8573452722364308</v>
      </c>
      <c r="L28" s="158">
        <v>0.6739637103486762</v>
      </c>
      <c r="M28" s="228">
        <v>11268.294472650605</v>
      </c>
      <c r="N28" s="228">
        <v>11681.545357361882</v>
      </c>
      <c r="O28" s="273"/>
      <c r="P28" s="158">
        <v>2.038</v>
      </c>
      <c r="Q28" s="158">
        <v>1.6627785650369122</v>
      </c>
      <c r="R28" s="158">
        <v>1.307119135628104</v>
      </c>
      <c r="S28" s="228">
        <v>15352.216975436884</v>
      </c>
      <c r="T28" s="228">
        <v>16256.670462130565</v>
      </c>
      <c r="U28" s="273"/>
      <c r="V28" s="158">
        <v>2.078</v>
      </c>
      <c r="W28" s="158">
        <v>1.695414061897303</v>
      </c>
      <c r="X28" s="158">
        <v>1.332774074502061</v>
      </c>
      <c r="Y28" s="228">
        <v>17579.180076381006</v>
      </c>
      <c r="Z28" s="228">
        <v>18026.06766101065</v>
      </c>
    </row>
    <row r="29" spans="1:26" s="13" customFormat="1" ht="12.75" thickBot="1">
      <c r="A29" s="14">
        <v>1150</v>
      </c>
      <c r="B29" s="15" t="s">
        <v>25</v>
      </c>
      <c r="C29" s="269"/>
      <c r="D29" s="158">
        <v>1.1532</v>
      </c>
      <c r="E29" s="158">
        <v>0.9408813744850674</v>
      </c>
      <c r="F29" s="158">
        <v>0.7396318877361775</v>
      </c>
      <c r="G29" s="165">
        <v>9796.288414318562</v>
      </c>
      <c r="H29" s="165">
        <v>10239.286040454244</v>
      </c>
      <c r="I29" s="257"/>
      <c r="J29" s="158">
        <v>1.1774171999999998</v>
      </c>
      <c r="K29" s="158">
        <v>0.9606398833492537</v>
      </c>
      <c r="L29" s="158">
        <v>0.7551641573786372</v>
      </c>
      <c r="M29" s="165">
        <v>12040.336823157724</v>
      </c>
      <c r="N29" s="165">
        <v>12464.799941175124</v>
      </c>
      <c r="O29" s="273"/>
      <c r="P29" s="158">
        <v>2.283</v>
      </c>
      <c r="Q29" s="158">
        <v>1.862670983306806</v>
      </c>
      <c r="R29" s="158">
        <v>1.4642556362310901</v>
      </c>
      <c r="S29" s="165">
        <v>16365.741847353369</v>
      </c>
      <c r="T29" s="165">
        <v>17292.00961109161</v>
      </c>
      <c r="U29" s="273"/>
      <c r="V29" s="158">
        <v>2.329</v>
      </c>
      <c r="W29" s="158">
        <v>1.9002018046962559</v>
      </c>
      <c r="X29" s="158">
        <v>1.4937588159361408</v>
      </c>
      <c r="Y29" s="165">
        <v>18769.278554444885</v>
      </c>
      <c r="Z29" s="165">
        <v>19227.378372380645</v>
      </c>
    </row>
    <row r="30" spans="1:26" s="13" customFormat="1" ht="12.75" thickBot="1">
      <c r="A30" s="14">
        <v>1250</v>
      </c>
      <c r="B30" s="15" t="s">
        <v>26</v>
      </c>
      <c r="C30" s="269"/>
      <c r="D30" s="158">
        <v>1.2772</v>
      </c>
      <c r="E30" s="158">
        <v>1.0420514147522788</v>
      </c>
      <c r="F30" s="158">
        <v>0.8191621982454438</v>
      </c>
      <c r="G30" s="228">
        <v>10272.846466676643</v>
      </c>
      <c r="H30" s="228">
        <v>10717.522114123443</v>
      </c>
      <c r="I30" s="257"/>
      <c r="J30" s="158">
        <v>1.3040211999999998</v>
      </c>
      <c r="K30" s="158">
        <v>1.0639344944620766</v>
      </c>
      <c r="L30" s="158">
        <v>0.8363646044085981</v>
      </c>
      <c r="M30" s="228">
        <v>12564.108293315046</v>
      </c>
      <c r="N30" s="228">
        <v>12988.571411332445</v>
      </c>
      <c r="O30" s="273"/>
      <c r="P30" s="158">
        <v>2.529</v>
      </c>
      <c r="Q30" s="158">
        <v>2.0633792889982097</v>
      </c>
      <c r="R30" s="158">
        <v>1.6220335103059251</v>
      </c>
      <c r="S30" s="228">
        <v>17451.421635648003</v>
      </c>
      <c r="T30" s="228">
        <v>18377.689399386243</v>
      </c>
      <c r="U30" s="273"/>
      <c r="V30" s="158">
        <v>2.579</v>
      </c>
      <c r="W30" s="158">
        <v>2.104173660073698</v>
      </c>
      <c r="X30" s="158">
        <v>1.6541021838983714</v>
      </c>
      <c r="Y30" s="228">
        <v>19901.714118363</v>
      </c>
      <c r="Z30" s="228">
        <v>20359.813936298764</v>
      </c>
    </row>
    <row r="31" spans="1:26" s="13" customFormat="1" ht="12.75" thickBot="1">
      <c r="A31" s="14">
        <v>1350</v>
      </c>
      <c r="B31" s="15" t="s">
        <v>27</v>
      </c>
      <c r="C31" s="269"/>
      <c r="D31" s="158">
        <v>1.4012</v>
      </c>
      <c r="E31" s="158">
        <v>1.1432214550194906</v>
      </c>
      <c r="F31" s="158">
        <v>0.8986925087547103</v>
      </c>
      <c r="G31" s="165">
        <v>10751.082540345846</v>
      </c>
      <c r="H31" s="165">
        <v>11194.080166481523</v>
      </c>
      <c r="I31" s="257"/>
      <c r="J31" s="158">
        <v>1.4306252</v>
      </c>
      <c r="K31" s="158">
        <v>1.1672291055748998</v>
      </c>
      <c r="L31" s="158">
        <v>0.9175650514385592</v>
      </c>
      <c r="M31" s="165">
        <v>13087.879763472361</v>
      </c>
      <c r="N31" s="165">
        <v>13512.342881489765</v>
      </c>
      <c r="O31" s="273"/>
      <c r="P31" s="158">
        <v>2.774</v>
      </c>
      <c r="Q31" s="158">
        <v>2.2632717072681037</v>
      </c>
      <c r="R31" s="158">
        <v>1.7791700109089112</v>
      </c>
      <c r="S31" s="165">
        <v>18100.815883051448</v>
      </c>
      <c r="T31" s="165">
        <v>19027.083646789688</v>
      </c>
      <c r="U31" s="273"/>
      <c r="V31" s="158">
        <v>2.83</v>
      </c>
      <c r="W31" s="158">
        <v>2.308961402872651</v>
      </c>
      <c r="X31" s="158">
        <v>1.8150869253324509</v>
      </c>
      <c r="Y31" s="165">
        <v>20664.14598317917</v>
      </c>
      <c r="Z31" s="165">
        <v>21122.245801114932</v>
      </c>
    </row>
    <row r="32" spans="1:26" s="13" customFormat="1" ht="12.75" thickBot="1">
      <c r="A32" s="14">
        <v>1450</v>
      </c>
      <c r="B32" s="15" t="s">
        <v>28</v>
      </c>
      <c r="C32" s="269"/>
      <c r="D32" s="158">
        <v>1.5252</v>
      </c>
      <c r="E32" s="158">
        <v>1.244391495286702</v>
      </c>
      <c r="F32" s="158">
        <v>0.9782228192639766</v>
      </c>
      <c r="G32" s="228">
        <v>11227.640592703925</v>
      </c>
      <c r="H32" s="228">
        <v>11672.316240150723</v>
      </c>
      <c r="I32" s="257"/>
      <c r="J32" s="158">
        <v>1.5572291999999996</v>
      </c>
      <c r="K32" s="158">
        <v>1.2705237166877226</v>
      </c>
      <c r="L32" s="158">
        <v>0.99876549846852</v>
      </c>
      <c r="M32" s="228">
        <v>13611.651233629684</v>
      </c>
      <c r="N32" s="228">
        <v>14036.114351647084</v>
      </c>
      <c r="O32" s="273"/>
      <c r="P32" s="158">
        <v>3.02</v>
      </c>
      <c r="Q32" s="158">
        <v>2.463980012959507</v>
      </c>
      <c r="R32" s="158">
        <v>1.9369478849837463</v>
      </c>
      <c r="S32" s="228">
        <v>19369.399994258165</v>
      </c>
      <c r="T32" s="228">
        <v>20295.667757996405</v>
      </c>
      <c r="U32" s="273"/>
      <c r="V32" s="158">
        <v>3.08</v>
      </c>
      <c r="W32" s="158">
        <v>2.512933258250093</v>
      </c>
      <c r="X32" s="158">
        <v>1.9754302932946817</v>
      </c>
      <c r="Y32" s="228">
        <v>21644.415523657088</v>
      </c>
      <c r="Z32" s="228">
        <v>22100.91359397769</v>
      </c>
    </row>
    <row r="33" spans="1:26" s="13" customFormat="1" ht="12.75" thickBot="1">
      <c r="A33" s="14">
        <v>1550</v>
      </c>
      <c r="B33" s="15" t="s">
        <v>29</v>
      </c>
      <c r="C33" s="269"/>
      <c r="D33" s="158">
        <v>1.6492</v>
      </c>
      <c r="E33" s="158">
        <v>1.3455615355539137</v>
      </c>
      <c r="F33" s="158">
        <v>1.0577531297732432</v>
      </c>
      <c r="G33" s="165">
        <v>12214.317123642484</v>
      </c>
      <c r="H33" s="165">
        <v>12657.314749778167</v>
      </c>
      <c r="I33" s="257"/>
      <c r="J33" s="158">
        <v>1.6838331999999998</v>
      </c>
      <c r="K33" s="158">
        <v>1.3738183278005458</v>
      </c>
      <c r="L33" s="158">
        <v>1.0799659454984811</v>
      </c>
      <c r="M33" s="165">
        <v>14531.054364731523</v>
      </c>
      <c r="N33" s="165">
        <v>14955.517482748928</v>
      </c>
      <c r="O33" s="273"/>
      <c r="P33" s="158">
        <v>3.265</v>
      </c>
      <c r="Q33" s="158">
        <v>2.663872431229401</v>
      </c>
      <c r="R33" s="158">
        <v>2.0940843855867324</v>
      </c>
      <c r="S33" s="165">
        <v>20079.20300886192</v>
      </c>
      <c r="T33" s="165">
        <v>21005.47077260017</v>
      </c>
      <c r="U33" s="273"/>
      <c r="V33" s="158">
        <v>3.33</v>
      </c>
      <c r="W33" s="158">
        <v>2.716905113627536</v>
      </c>
      <c r="X33" s="158">
        <v>2.1357736612569123</v>
      </c>
      <c r="Y33" s="165">
        <v>25246.745910151927</v>
      </c>
      <c r="Z33" s="165">
        <v>25663.200290093526</v>
      </c>
    </row>
    <row r="34" spans="1:26" s="13" customFormat="1" ht="12.75" thickBot="1">
      <c r="A34" s="14">
        <v>1650</v>
      </c>
      <c r="B34" s="15" t="s">
        <v>30</v>
      </c>
      <c r="C34" s="269"/>
      <c r="D34" s="158">
        <v>1.7732</v>
      </c>
      <c r="E34" s="158">
        <v>1.4467315758211252</v>
      </c>
      <c r="F34" s="158">
        <v>1.1372834402825096</v>
      </c>
      <c r="G34" s="228">
        <v>13004.665161180003</v>
      </c>
      <c r="H34" s="228">
        <v>13449.340808626805</v>
      </c>
      <c r="I34" s="257"/>
      <c r="J34" s="158">
        <v>1.8104372</v>
      </c>
      <c r="K34" s="158">
        <v>1.4771129389133688</v>
      </c>
      <c r="L34" s="158">
        <v>1.1611663925284421</v>
      </c>
      <c r="M34" s="228">
        <v>15633.056723961603</v>
      </c>
      <c r="N34" s="228">
        <v>16057.519841979003</v>
      </c>
      <c r="O34" s="273"/>
      <c r="P34" s="158">
        <v>3.511</v>
      </c>
      <c r="Q34" s="158">
        <v>2.8645807369208045</v>
      </c>
      <c r="R34" s="158">
        <v>2.2518622596615674</v>
      </c>
      <c r="S34" s="228">
        <v>21575.998018380968</v>
      </c>
      <c r="T34" s="228">
        <v>22502.2657821192</v>
      </c>
      <c r="U34" s="273"/>
      <c r="V34" s="158">
        <v>3.581</v>
      </c>
      <c r="W34" s="158">
        <v>2.921692856426488</v>
      </c>
      <c r="X34" s="158">
        <v>2.2967584026909917</v>
      </c>
      <c r="Y34" s="228">
        <v>26910.961682303172</v>
      </c>
      <c r="Z34" s="228">
        <v>27325.814314629613</v>
      </c>
    </row>
    <row r="35" spans="1:26" s="13" customFormat="1" ht="12.75" thickBot="1">
      <c r="A35" s="14">
        <v>1750</v>
      </c>
      <c r="B35" s="15" t="s">
        <v>31</v>
      </c>
      <c r="C35" s="269"/>
      <c r="D35" s="158">
        <v>1.8972</v>
      </c>
      <c r="E35" s="158">
        <v>1.5479016160883368</v>
      </c>
      <c r="F35" s="158">
        <v>1.216813750791776</v>
      </c>
      <c r="G35" s="165">
        <v>13503.037490582648</v>
      </c>
      <c r="H35" s="165">
        <v>13946.035116718323</v>
      </c>
      <c r="I35" s="257"/>
      <c r="J35" s="158">
        <v>1.9370412</v>
      </c>
      <c r="K35" s="158">
        <v>1.5804075500261916</v>
      </c>
      <c r="L35" s="158">
        <v>1.242366839558403</v>
      </c>
      <c r="M35" s="165">
        <v>16196.871884497927</v>
      </c>
      <c r="N35" s="165">
        <v>16621.335002515327</v>
      </c>
      <c r="O35" s="273"/>
      <c r="P35" s="158">
        <v>3.756</v>
      </c>
      <c r="Q35" s="158">
        <v>3.064473155190698</v>
      </c>
      <c r="R35" s="158">
        <v>2.408998760264553</v>
      </c>
      <c r="S35" s="165">
        <v>22420.042737874322</v>
      </c>
      <c r="T35" s="165">
        <v>23346.31050161257</v>
      </c>
      <c r="U35" s="273"/>
      <c r="V35" s="158">
        <v>3.831</v>
      </c>
      <c r="W35" s="158">
        <v>3.125664711803931</v>
      </c>
      <c r="X35" s="158">
        <v>2.4571017706532223</v>
      </c>
      <c r="Y35" s="165">
        <v>27913.655689393323</v>
      </c>
      <c r="Z35" s="165">
        <v>28328.50832171977</v>
      </c>
    </row>
    <row r="36" spans="1:26" s="13" customFormat="1" ht="12.75" thickBot="1">
      <c r="A36" s="14">
        <v>1850</v>
      </c>
      <c r="B36" s="15" t="s">
        <v>32</v>
      </c>
      <c r="C36" s="269"/>
      <c r="D36" s="158">
        <v>2.0212</v>
      </c>
      <c r="E36" s="158">
        <v>1.649071656355548</v>
      </c>
      <c r="F36" s="158">
        <v>1.2963440613010422</v>
      </c>
      <c r="G36" s="228">
        <v>14001.409819985283</v>
      </c>
      <c r="H36" s="228">
        <v>14444.407446120964</v>
      </c>
      <c r="I36" s="257"/>
      <c r="J36" s="158">
        <v>2.0636452</v>
      </c>
      <c r="K36" s="158">
        <v>1.6837021611390144</v>
      </c>
      <c r="L36" s="158">
        <v>1.3235672865883639</v>
      </c>
      <c r="M36" s="228">
        <v>16760.687045034243</v>
      </c>
      <c r="N36" s="228">
        <v>17185.150163051647</v>
      </c>
      <c r="O36" s="273"/>
      <c r="P36" s="158">
        <v>4.002</v>
      </c>
      <c r="Q36" s="158">
        <v>3.2651814608821015</v>
      </c>
      <c r="R36" s="158">
        <v>2.566776634339388</v>
      </c>
      <c r="S36" s="228">
        <v>23490.620334368887</v>
      </c>
      <c r="T36" s="228">
        <v>24416.888098107123</v>
      </c>
      <c r="U36" s="273"/>
      <c r="V36" s="158">
        <v>4.082</v>
      </c>
      <c r="W36" s="158">
        <v>3.3304524546028835</v>
      </c>
      <c r="X36" s="158">
        <v>2.618086512087302</v>
      </c>
      <c r="Y36" s="228">
        <v>29038.08251523565</v>
      </c>
      <c r="Z36" s="228">
        <v>29454.536895177254</v>
      </c>
    </row>
    <row r="37" spans="1:26" s="13" customFormat="1" ht="12.75" thickBot="1">
      <c r="A37" s="14">
        <v>1950</v>
      </c>
      <c r="B37" s="15" t="s">
        <v>33</v>
      </c>
      <c r="C37" s="269"/>
      <c r="D37" s="158">
        <v>2.1452</v>
      </c>
      <c r="E37" s="158">
        <v>1.7502416966227599</v>
      </c>
      <c r="F37" s="158">
        <v>1.3758743718103088</v>
      </c>
      <c r="G37" s="165">
        <v>14498.104128076804</v>
      </c>
      <c r="H37" s="165">
        <v>14942.77977552361</v>
      </c>
      <c r="I37" s="257"/>
      <c r="J37" s="158">
        <v>2.1902492</v>
      </c>
      <c r="K37" s="158">
        <v>1.7869967722518376</v>
      </c>
      <c r="L37" s="158">
        <v>1.404767733618325</v>
      </c>
      <c r="M37" s="165">
        <v>17298.874243728005</v>
      </c>
      <c r="N37" s="165">
        <v>17723.337361745405</v>
      </c>
      <c r="O37" s="273"/>
      <c r="P37" s="158">
        <v>4.247</v>
      </c>
      <c r="Q37" s="158">
        <v>3.4650738791519955</v>
      </c>
      <c r="R37" s="158">
        <v>2.723913134942374</v>
      </c>
      <c r="S37" s="165">
        <v>24146.726667016806</v>
      </c>
      <c r="T37" s="165">
        <v>25074.67245206617</v>
      </c>
      <c r="U37" s="273"/>
      <c r="V37" s="158">
        <v>4.332</v>
      </c>
      <c r="W37" s="158">
        <v>3.534424309980326</v>
      </c>
      <c r="X37" s="158">
        <v>2.7784298800495324</v>
      </c>
      <c r="Y37" s="165">
        <v>29943.06991780105</v>
      </c>
      <c r="Z37" s="165">
        <v>30359.524297742646</v>
      </c>
    </row>
    <row r="38" spans="1:26" s="13" customFormat="1" ht="12.75" thickBot="1">
      <c r="A38" s="14">
        <v>2050</v>
      </c>
      <c r="B38" s="15" t="s">
        <v>34</v>
      </c>
      <c r="C38" s="269"/>
      <c r="D38" s="158">
        <v>2.2692</v>
      </c>
      <c r="E38" s="158">
        <v>1.8514117368899714</v>
      </c>
      <c r="F38" s="158">
        <v>1.4554046823195752</v>
      </c>
      <c r="G38" s="228">
        <v>14996.476457479446</v>
      </c>
      <c r="H38" s="228">
        <v>15441.152104926245</v>
      </c>
      <c r="I38" s="257"/>
      <c r="J38" s="158">
        <v>2.3168531999999997</v>
      </c>
      <c r="K38" s="158">
        <v>1.8902913833646606</v>
      </c>
      <c r="L38" s="158">
        <v>1.485968180648286</v>
      </c>
      <c r="M38" s="228">
        <v>17837.061442421764</v>
      </c>
      <c r="N38" s="228">
        <v>18261.524560439164</v>
      </c>
      <c r="O38" s="273"/>
      <c r="P38" s="158">
        <v>4.493</v>
      </c>
      <c r="Q38" s="158">
        <v>3.6657821848433993</v>
      </c>
      <c r="R38" s="158">
        <v>2.881691009017209</v>
      </c>
      <c r="S38" s="228">
        <v>25235.762497933694</v>
      </c>
      <c r="T38" s="228">
        <v>26162.030261671924</v>
      </c>
      <c r="U38" s="273"/>
      <c r="V38" s="158">
        <v>4.583</v>
      </c>
      <c r="W38" s="158">
        <v>3.7392120527792785</v>
      </c>
      <c r="X38" s="158">
        <v>2.9394146214836123</v>
      </c>
      <c r="Y38" s="228">
        <v>31069.098491258534</v>
      </c>
      <c r="Z38" s="228">
        <v>31485.552871200125</v>
      </c>
    </row>
    <row r="39" spans="1:26" s="13" customFormat="1" ht="12.75" thickBot="1">
      <c r="A39" s="14">
        <v>2150</v>
      </c>
      <c r="B39" s="15" t="s">
        <v>35</v>
      </c>
      <c r="C39" s="269"/>
      <c r="D39" s="158">
        <v>2.3932</v>
      </c>
      <c r="E39" s="158">
        <v>1.9525817771571832</v>
      </c>
      <c r="F39" s="158">
        <v>1.5349349928288416</v>
      </c>
      <c r="G39" s="165">
        <v>15494.848786882085</v>
      </c>
      <c r="H39" s="165">
        <v>15937.846413017767</v>
      </c>
      <c r="I39" s="257"/>
      <c r="J39" s="158">
        <v>2.4434572</v>
      </c>
      <c r="K39" s="158">
        <v>1.9935859944774839</v>
      </c>
      <c r="L39" s="158">
        <v>1.567168627678247</v>
      </c>
      <c r="M39" s="165">
        <v>18400.876602958087</v>
      </c>
      <c r="N39" s="165">
        <v>18825.339720975488</v>
      </c>
      <c r="O39" s="273"/>
      <c r="P39" s="158">
        <v>4.738</v>
      </c>
      <c r="Q39" s="158">
        <v>3.8656746031132934</v>
      </c>
      <c r="R39" s="158">
        <v>3.0388275096201953</v>
      </c>
      <c r="S39" s="165">
        <v>25985.838024004333</v>
      </c>
      <c r="T39" s="165">
        <v>26912.10578774257</v>
      </c>
      <c r="U39" s="273"/>
      <c r="V39" s="158">
        <v>4.833</v>
      </c>
      <c r="W39" s="158">
        <v>3.9431839081567213</v>
      </c>
      <c r="X39" s="158">
        <v>3.099757989445843</v>
      </c>
      <c r="Y39" s="165">
        <v>32121.446674418654</v>
      </c>
      <c r="Z39" s="165">
        <v>32536.2993067451</v>
      </c>
    </row>
    <row r="40" spans="1:26" s="13" customFormat="1" ht="12.75" thickBot="1">
      <c r="A40" s="14">
        <v>2250</v>
      </c>
      <c r="B40" s="15" t="s">
        <v>36</v>
      </c>
      <c r="C40" s="269"/>
      <c r="D40" s="158">
        <v>2.5172</v>
      </c>
      <c r="E40" s="158">
        <v>2.0537518174243945</v>
      </c>
      <c r="F40" s="158">
        <v>1.6144653033381078</v>
      </c>
      <c r="G40" s="228">
        <v>15993.221116284725</v>
      </c>
      <c r="H40" s="228">
        <v>16436.218742420406</v>
      </c>
      <c r="I40" s="257"/>
      <c r="J40" s="158">
        <v>2.5700611999999996</v>
      </c>
      <c r="K40" s="158">
        <v>2.0968806055903064</v>
      </c>
      <c r="L40" s="158">
        <v>1.6483690747082078</v>
      </c>
      <c r="M40" s="228">
        <v>18964.691763494407</v>
      </c>
      <c r="N40" s="228">
        <v>19389.154881511808</v>
      </c>
      <c r="O40" s="273"/>
      <c r="P40" s="158">
        <v>4.984</v>
      </c>
      <c r="Q40" s="158">
        <v>4.066382908804696</v>
      </c>
      <c r="R40" s="158">
        <v>3.19660538369503</v>
      </c>
      <c r="S40" s="228">
        <v>27063.127705743373</v>
      </c>
      <c r="T40" s="228">
        <v>27991.07349079273</v>
      </c>
      <c r="U40" s="273"/>
      <c r="V40" s="158">
        <v>5.083</v>
      </c>
      <c r="W40" s="158">
        <v>4.147155763534164</v>
      </c>
      <c r="X40" s="158">
        <v>3.2601013574080735</v>
      </c>
      <c r="Y40" s="228">
        <v>33271.50146210354</v>
      </c>
      <c r="Z40" s="228">
        <v>33686.35409442997</v>
      </c>
    </row>
    <row r="41" spans="1:26" s="13" customFormat="1" ht="12.75" thickBot="1">
      <c r="A41" s="14">
        <v>2350</v>
      </c>
      <c r="B41" s="15" t="s">
        <v>37</v>
      </c>
      <c r="C41" s="269"/>
      <c r="D41" s="158">
        <v>2.6412</v>
      </c>
      <c r="E41" s="158">
        <v>2.154921857691606</v>
      </c>
      <c r="F41" s="158">
        <v>1.6939956138473742</v>
      </c>
      <c r="G41" s="165">
        <v>16489.91542437625</v>
      </c>
      <c r="H41" s="165">
        <v>16934.591071823044</v>
      </c>
      <c r="I41" s="257"/>
      <c r="J41" s="158">
        <v>2.6966651999999995</v>
      </c>
      <c r="K41" s="158">
        <v>2.2001752167031294</v>
      </c>
      <c r="L41" s="158">
        <v>1.7295695217381688</v>
      </c>
      <c r="M41" s="165">
        <v>19528.506924030724</v>
      </c>
      <c r="N41" s="165">
        <v>19952.970042048124</v>
      </c>
      <c r="O41" s="273"/>
      <c r="P41" s="158">
        <v>5.229</v>
      </c>
      <c r="Q41" s="158">
        <v>4.26627532707459</v>
      </c>
      <c r="R41" s="158">
        <v>3.353741884298016</v>
      </c>
      <c r="S41" s="165">
        <v>27751.116443302573</v>
      </c>
      <c r="T41" s="165">
        <v>28677.38420704081</v>
      </c>
      <c r="U41" s="273"/>
      <c r="V41" s="158">
        <v>5.334</v>
      </c>
      <c r="W41" s="158">
        <v>4.351943506333116</v>
      </c>
      <c r="X41" s="158">
        <v>3.421086098842153</v>
      </c>
      <c r="Y41" s="165">
        <v>34200.51507889634</v>
      </c>
      <c r="Z41" s="165">
        <v>34616.96945883793</v>
      </c>
    </row>
    <row r="42" spans="1:26" s="13" customFormat="1" ht="12.75" thickBot="1">
      <c r="A42" s="14">
        <v>2450</v>
      </c>
      <c r="B42" s="15" t="s">
        <v>38</v>
      </c>
      <c r="C42" s="269"/>
      <c r="D42" s="158">
        <v>2.7652</v>
      </c>
      <c r="E42" s="158">
        <v>2.2560918979588176</v>
      </c>
      <c r="F42" s="158">
        <v>1.7735259243566408</v>
      </c>
      <c r="G42" s="228">
        <v>16988.287753778885</v>
      </c>
      <c r="H42" s="228">
        <v>17431.285379914563</v>
      </c>
      <c r="I42" s="257"/>
      <c r="J42" s="158">
        <v>2.8232692</v>
      </c>
      <c r="K42" s="158">
        <v>2.3034698278159524</v>
      </c>
      <c r="L42" s="158">
        <v>1.81076996876813</v>
      </c>
      <c r="M42" s="228">
        <v>20066.69412272449</v>
      </c>
      <c r="N42" s="228">
        <v>20491.157240741883</v>
      </c>
      <c r="O42" s="273"/>
      <c r="P42" s="158">
        <v>5.475</v>
      </c>
      <c r="Q42" s="158">
        <v>4.466983632765993</v>
      </c>
      <c r="R42" s="158">
        <v>3.511519758372851</v>
      </c>
      <c r="S42" s="228">
        <v>28830.08414635273</v>
      </c>
      <c r="T42" s="228">
        <v>29756.35191009097</v>
      </c>
      <c r="U42" s="273"/>
      <c r="V42" s="158">
        <v>5.584</v>
      </c>
      <c r="W42" s="158">
        <v>4.555915361710558</v>
      </c>
      <c r="X42" s="158">
        <v>3.5814294668043836</v>
      </c>
      <c r="Y42" s="228">
        <v>35326.543652353816</v>
      </c>
      <c r="Z42" s="228">
        <v>35741.39628468026</v>
      </c>
    </row>
    <row r="43" spans="1:26" s="13" customFormat="1" ht="12.75" thickBot="1">
      <c r="A43" s="16">
        <v>2550</v>
      </c>
      <c r="B43" s="17" t="s">
        <v>39</v>
      </c>
      <c r="C43" s="270"/>
      <c r="D43" s="159">
        <v>2.8892</v>
      </c>
      <c r="E43" s="159">
        <v>2.357261938226029</v>
      </c>
      <c r="F43" s="159">
        <v>1.8530562348659072</v>
      </c>
      <c r="G43" s="165">
        <v>17486.66008318153</v>
      </c>
      <c r="H43" s="165">
        <v>17929.657709317205</v>
      </c>
      <c r="I43" s="258"/>
      <c r="J43" s="159">
        <v>2.9498732</v>
      </c>
      <c r="K43" s="159">
        <v>2.4067644389287755</v>
      </c>
      <c r="L43" s="159">
        <v>1.891970415798091</v>
      </c>
      <c r="M43" s="165">
        <v>20604.881321418245</v>
      </c>
      <c r="N43" s="165">
        <v>21029.34443943565</v>
      </c>
      <c r="O43" s="274"/>
      <c r="P43" s="159">
        <v>5.72</v>
      </c>
      <c r="Q43" s="159">
        <v>4.666876051035888</v>
      </c>
      <c r="R43" s="159">
        <v>3.668656258975837</v>
      </c>
      <c r="S43" s="165">
        <v>29464.37620195609</v>
      </c>
      <c r="T43" s="165">
        <v>30390.643965694333</v>
      </c>
      <c r="U43" s="274"/>
      <c r="V43" s="159">
        <v>5.835</v>
      </c>
      <c r="W43" s="159">
        <v>4.760703104509512</v>
      </c>
      <c r="X43" s="159">
        <v>3.742414208238463</v>
      </c>
      <c r="Y43" s="165">
        <v>36181.87687884925</v>
      </c>
      <c r="Z43" s="165">
        <v>36598.33125879086</v>
      </c>
    </row>
    <row r="44" spans="1:26" s="13" customFormat="1" ht="10.5" thickBot="1">
      <c r="A44" s="37"/>
      <c r="B44" s="37"/>
      <c r="C44" s="21"/>
      <c r="D44" s="90"/>
      <c r="E44" s="90"/>
      <c r="F44" s="90"/>
      <c r="G44" s="83"/>
      <c r="H44" s="83"/>
      <c r="I44" s="20"/>
      <c r="J44" s="146"/>
      <c r="K44" s="90"/>
      <c r="L44" s="90"/>
      <c r="M44" s="83"/>
      <c r="N44" s="83"/>
      <c r="O44" s="20"/>
      <c r="P44" s="147"/>
      <c r="Q44" s="90"/>
      <c r="R44" s="90"/>
      <c r="S44" s="98"/>
      <c r="T44" s="98"/>
      <c r="U44" s="20"/>
      <c r="V44" s="146"/>
      <c r="W44" s="90"/>
      <c r="X44" s="90"/>
      <c r="Y44" s="97"/>
      <c r="Z44" s="97"/>
    </row>
    <row r="45" spans="1:26" s="13" customFormat="1" ht="15.75" thickBot="1">
      <c r="A45" s="265" t="s">
        <v>1</v>
      </c>
      <c r="B45" s="266" t="s">
        <v>3</v>
      </c>
      <c r="C45" s="262" t="s">
        <v>40</v>
      </c>
      <c r="D45" s="263"/>
      <c r="E45" s="263"/>
      <c r="F45" s="263"/>
      <c r="G45" s="263"/>
      <c r="H45" s="263"/>
      <c r="I45" s="264"/>
      <c r="J45" s="263"/>
      <c r="K45" s="263"/>
      <c r="L45" s="263"/>
      <c r="M45" s="263"/>
      <c r="N45" s="263"/>
      <c r="O45" s="264"/>
      <c r="P45" s="263"/>
      <c r="Q45" s="263"/>
      <c r="R45" s="263"/>
      <c r="S45" s="263"/>
      <c r="T45" s="263"/>
      <c r="U45" s="264"/>
      <c r="V45" s="263"/>
      <c r="W45" s="263"/>
      <c r="X45" s="263"/>
      <c r="Y45" s="263"/>
      <c r="Z45" s="263"/>
    </row>
    <row r="46" spans="1:26" s="13" customFormat="1" ht="12.75">
      <c r="A46" s="234"/>
      <c r="B46" s="246"/>
      <c r="C46" s="271"/>
      <c r="D46" s="231" t="s">
        <v>4</v>
      </c>
      <c r="E46" s="232"/>
      <c r="F46" s="232"/>
      <c r="G46" s="232"/>
      <c r="H46" s="232"/>
      <c r="I46" s="259"/>
      <c r="J46" s="231" t="s">
        <v>5</v>
      </c>
      <c r="K46" s="232"/>
      <c r="L46" s="232"/>
      <c r="M46" s="232"/>
      <c r="N46" s="232"/>
      <c r="O46" s="259"/>
      <c r="P46" s="231" t="s">
        <v>4</v>
      </c>
      <c r="Q46" s="232"/>
      <c r="R46" s="232"/>
      <c r="S46" s="232"/>
      <c r="T46" s="232"/>
      <c r="U46" s="259"/>
      <c r="V46" s="231" t="s">
        <v>5</v>
      </c>
      <c r="W46" s="232"/>
      <c r="X46" s="232"/>
      <c r="Y46" s="232"/>
      <c r="Z46" s="232"/>
    </row>
    <row r="47" spans="1:26" s="13" customFormat="1" ht="10.5">
      <c r="A47" s="234"/>
      <c r="B47" s="246"/>
      <c r="C47" s="269"/>
      <c r="D47" s="240" t="s">
        <v>398</v>
      </c>
      <c r="E47" s="241"/>
      <c r="F47" s="242"/>
      <c r="G47" s="235" t="s">
        <v>6</v>
      </c>
      <c r="H47" s="235" t="s">
        <v>7</v>
      </c>
      <c r="I47" s="260"/>
      <c r="J47" s="240" t="s">
        <v>398</v>
      </c>
      <c r="K47" s="241"/>
      <c r="L47" s="242"/>
      <c r="M47" s="235" t="s">
        <v>6</v>
      </c>
      <c r="N47" s="235" t="s">
        <v>7</v>
      </c>
      <c r="O47" s="260"/>
      <c r="P47" s="240" t="s">
        <v>398</v>
      </c>
      <c r="Q47" s="241"/>
      <c r="R47" s="242"/>
      <c r="S47" s="235" t="s">
        <v>6</v>
      </c>
      <c r="T47" s="235" t="s">
        <v>7</v>
      </c>
      <c r="U47" s="260"/>
      <c r="V47" s="240" t="s">
        <v>398</v>
      </c>
      <c r="W47" s="241"/>
      <c r="X47" s="242"/>
      <c r="Y47" s="235" t="s">
        <v>6</v>
      </c>
      <c r="Z47" s="235" t="s">
        <v>7</v>
      </c>
    </row>
    <row r="48" spans="1:26" s="13" customFormat="1" ht="9.75">
      <c r="A48" s="234"/>
      <c r="B48" s="246"/>
      <c r="C48" s="269"/>
      <c r="D48" s="243" t="s">
        <v>404</v>
      </c>
      <c r="E48" s="243" t="s">
        <v>405</v>
      </c>
      <c r="F48" s="243" t="s">
        <v>406</v>
      </c>
      <c r="G48" s="236"/>
      <c r="H48" s="236"/>
      <c r="I48" s="260"/>
      <c r="J48" s="243" t="s">
        <v>404</v>
      </c>
      <c r="K48" s="243" t="s">
        <v>405</v>
      </c>
      <c r="L48" s="243" t="s">
        <v>406</v>
      </c>
      <c r="M48" s="236"/>
      <c r="N48" s="236"/>
      <c r="O48" s="260"/>
      <c r="P48" s="243" t="s">
        <v>404</v>
      </c>
      <c r="Q48" s="243" t="s">
        <v>405</v>
      </c>
      <c r="R48" s="243" t="s">
        <v>406</v>
      </c>
      <c r="S48" s="236"/>
      <c r="T48" s="236"/>
      <c r="U48" s="260"/>
      <c r="V48" s="243" t="s">
        <v>404</v>
      </c>
      <c r="W48" s="243" t="s">
        <v>405</v>
      </c>
      <c r="X48" s="243" t="s">
        <v>406</v>
      </c>
      <c r="Y48" s="236"/>
      <c r="Z48" s="236"/>
    </row>
    <row r="49" spans="1:26" s="13" customFormat="1" ht="9.75">
      <c r="A49" s="234"/>
      <c r="B49" s="246"/>
      <c r="C49" s="269"/>
      <c r="D49" s="243"/>
      <c r="E49" s="243"/>
      <c r="F49" s="243"/>
      <c r="G49" s="236"/>
      <c r="H49" s="236"/>
      <c r="I49" s="260"/>
      <c r="J49" s="243"/>
      <c r="K49" s="243"/>
      <c r="L49" s="243"/>
      <c r="M49" s="236"/>
      <c r="N49" s="236"/>
      <c r="O49" s="260"/>
      <c r="P49" s="243"/>
      <c r="Q49" s="243"/>
      <c r="R49" s="243"/>
      <c r="S49" s="236"/>
      <c r="T49" s="236"/>
      <c r="U49" s="260"/>
      <c r="V49" s="243"/>
      <c r="W49" s="243"/>
      <c r="X49" s="243"/>
      <c r="Y49" s="236"/>
      <c r="Z49" s="236"/>
    </row>
    <row r="50" spans="1:26" s="13" customFormat="1" ht="9.75">
      <c r="A50" s="234"/>
      <c r="B50" s="246"/>
      <c r="C50" s="269"/>
      <c r="D50" s="243"/>
      <c r="E50" s="243"/>
      <c r="F50" s="243"/>
      <c r="G50" s="236"/>
      <c r="H50" s="236"/>
      <c r="I50" s="260"/>
      <c r="J50" s="243"/>
      <c r="K50" s="243"/>
      <c r="L50" s="243"/>
      <c r="M50" s="236"/>
      <c r="N50" s="236"/>
      <c r="O50" s="260"/>
      <c r="P50" s="243"/>
      <c r="Q50" s="243"/>
      <c r="R50" s="243"/>
      <c r="S50" s="236"/>
      <c r="T50" s="236"/>
      <c r="U50" s="260"/>
      <c r="V50" s="243"/>
      <c r="W50" s="243"/>
      <c r="X50" s="243"/>
      <c r="Y50" s="236"/>
      <c r="Z50" s="236"/>
    </row>
    <row r="51" spans="1:26" s="13" customFormat="1" ht="9.75">
      <c r="A51" s="234"/>
      <c r="B51" s="246"/>
      <c r="C51" s="269"/>
      <c r="D51" s="244"/>
      <c r="E51" s="244"/>
      <c r="F51" s="244"/>
      <c r="G51" s="237"/>
      <c r="H51" s="237"/>
      <c r="I51" s="260"/>
      <c r="J51" s="244"/>
      <c r="K51" s="244"/>
      <c r="L51" s="244"/>
      <c r="M51" s="237"/>
      <c r="N51" s="237"/>
      <c r="O51" s="260"/>
      <c r="P51" s="244"/>
      <c r="Q51" s="244"/>
      <c r="R51" s="244"/>
      <c r="S51" s="237"/>
      <c r="T51" s="237"/>
      <c r="U51" s="260"/>
      <c r="V51" s="244"/>
      <c r="W51" s="244"/>
      <c r="X51" s="244"/>
      <c r="Y51" s="237"/>
      <c r="Z51" s="237"/>
    </row>
    <row r="52" spans="1:26" s="13" customFormat="1" ht="12.75">
      <c r="A52" s="234"/>
      <c r="B52" s="246"/>
      <c r="C52" s="269"/>
      <c r="D52" s="244"/>
      <c r="E52" s="244"/>
      <c r="F52" s="244"/>
      <c r="G52" s="153" t="s">
        <v>41</v>
      </c>
      <c r="H52" s="153" t="s">
        <v>9</v>
      </c>
      <c r="I52" s="260"/>
      <c r="J52" s="244"/>
      <c r="K52" s="244"/>
      <c r="L52" s="244"/>
      <c r="M52" s="153" t="s">
        <v>10</v>
      </c>
      <c r="N52" s="153" t="s">
        <v>11</v>
      </c>
      <c r="O52" s="260"/>
      <c r="P52" s="244"/>
      <c r="Q52" s="244"/>
      <c r="R52" s="244"/>
      <c r="S52" s="153" t="s">
        <v>12</v>
      </c>
      <c r="T52" s="153" t="s">
        <v>13</v>
      </c>
      <c r="U52" s="260"/>
      <c r="V52" s="244"/>
      <c r="W52" s="244"/>
      <c r="X52" s="244"/>
      <c r="Y52" s="153" t="s">
        <v>14</v>
      </c>
      <c r="Z52" s="153" t="s">
        <v>15</v>
      </c>
    </row>
    <row r="53" spans="1:26" s="13" customFormat="1" ht="12.75">
      <c r="A53" s="234"/>
      <c r="B53" s="246"/>
      <c r="C53" s="269"/>
      <c r="D53" s="244"/>
      <c r="E53" s="244"/>
      <c r="F53" s="244"/>
      <c r="G53" s="238" t="s">
        <v>474</v>
      </c>
      <c r="H53" s="238"/>
      <c r="I53" s="260"/>
      <c r="J53" s="244"/>
      <c r="K53" s="244"/>
      <c r="L53" s="244"/>
      <c r="M53" s="238" t="s">
        <v>475</v>
      </c>
      <c r="N53" s="238"/>
      <c r="O53" s="260"/>
      <c r="P53" s="244"/>
      <c r="Q53" s="244"/>
      <c r="R53" s="244"/>
      <c r="S53" s="249" t="s">
        <v>372</v>
      </c>
      <c r="T53" s="250"/>
      <c r="U53" s="260"/>
      <c r="V53" s="244"/>
      <c r="W53" s="244"/>
      <c r="X53" s="244"/>
      <c r="Y53" s="238" t="s">
        <v>373</v>
      </c>
      <c r="Z53" s="238"/>
    </row>
    <row r="54" spans="1:26" s="13" customFormat="1" ht="13.5" thickBot="1">
      <c r="A54" s="234"/>
      <c r="B54" s="246"/>
      <c r="C54" s="269"/>
      <c r="D54" s="244"/>
      <c r="E54" s="244"/>
      <c r="F54" s="244"/>
      <c r="G54" s="251" t="s">
        <v>17</v>
      </c>
      <c r="H54" s="251"/>
      <c r="I54" s="260"/>
      <c r="J54" s="244"/>
      <c r="K54" s="244"/>
      <c r="L54" s="244"/>
      <c r="M54" s="251" t="s">
        <v>17</v>
      </c>
      <c r="N54" s="251"/>
      <c r="O54" s="260"/>
      <c r="P54" s="244"/>
      <c r="Q54" s="244"/>
      <c r="R54" s="244"/>
      <c r="S54" s="251" t="s">
        <v>17</v>
      </c>
      <c r="T54" s="251"/>
      <c r="U54" s="260"/>
      <c r="V54" s="244"/>
      <c r="W54" s="244"/>
      <c r="X54" s="244"/>
      <c r="Y54" s="251" t="s">
        <v>17</v>
      </c>
      <c r="Z54" s="251"/>
    </row>
    <row r="55" spans="1:26" s="13" customFormat="1" ht="15" thickBot="1">
      <c r="A55" s="94">
        <v>450</v>
      </c>
      <c r="B55" s="85" t="s">
        <v>42</v>
      </c>
      <c r="C55" s="269"/>
      <c r="D55" s="166">
        <v>0.36294</v>
      </c>
      <c r="E55" s="157">
        <v>0.29475193774079544</v>
      </c>
      <c r="F55" s="157">
        <v>0.23044218620480306</v>
      </c>
      <c r="G55" s="165">
        <v>7782.822652528002</v>
      </c>
      <c r="H55" s="165">
        <v>8402.891479875201</v>
      </c>
      <c r="I55" s="260"/>
      <c r="J55" s="157">
        <v>0.3701988</v>
      </c>
      <c r="K55" s="157">
        <v>0.30064697649561134</v>
      </c>
      <c r="L55" s="157">
        <v>0.23505102992889912</v>
      </c>
      <c r="M55" s="165">
        <v>9575.399790818405</v>
      </c>
      <c r="N55" s="165">
        <v>10127.621349568803</v>
      </c>
      <c r="O55" s="260"/>
      <c r="P55" s="169">
        <v>0.71852</v>
      </c>
      <c r="Q55" s="157">
        <v>0.5835266498746801</v>
      </c>
      <c r="R55" s="157">
        <v>0.4562112735765556</v>
      </c>
      <c r="S55" s="165">
        <v>12409.367124616005</v>
      </c>
      <c r="T55" s="165">
        <v>13270.751397657603</v>
      </c>
      <c r="U55" s="260"/>
      <c r="V55" s="157">
        <v>0.7328904</v>
      </c>
      <c r="W55" s="157">
        <v>0.5951971828721737</v>
      </c>
      <c r="X55" s="157">
        <v>0.46533549904808674</v>
      </c>
      <c r="Y55" s="165">
        <v>12943.646204412003</v>
      </c>
      <c r="Z55" s="165">
        <v>13538.581032900003</v>
      </c>
    </row>
    <row r="56" spans="1:26" s="13" customFormat="1" ht="15" thickBot="1">
      <c r="A56" s="14">
        <v>550</v>
      </c>
      <c r="B56" s="15" t="s">
        <v>43</v>
      </c>
      <c r="C56" s="269"/>
      <c r="D56" s="167">
        <v>0.52074</v>
      </c>
      <c r="E56" s="158">
        <v>0.422904954149837</v>
      </c>
      <c r="F56" s="158">
        <v>0.33063444107645656</v>
      </c>
      <c r="G56" s="165">
        <v>8391.704671134403</v>
      </c>
      <c r="H56" s="165">
        <v>9010.175382947202</v>
      </c>
      <c r="I56" s="260"/>
      <c r="J56" s="158">
        <v>0.5311548</v>
      </c>
      <c r="K56" s="158">
        <v>0.43136305323283375</v>
      </c>
      <c r="L56" s="158">
        <v>0.3372471298979857</v>
      </c>
      <c r="M56" s="165">
        <v>10263.388528377604</v>
      </c>
      <c r="N56" s="165">
        <v>10815.610087128001</v>
      </c>
      <c r="O56" s="260"/>
      <c r="P56" s="170">
        <v>1.03092</v>
      </c>
      <c r="Q56" s="158">
        <v>0.8372338889506279</v>
      </c>
      <c r="R56" s="158">
        <v>0.6545640012185363</v>
      </c>
      <c r="S56" s="165">
        <v>13491.291341404805</v>
      </c>
      <c r="T56" s="165">
        <v>14352.675614446407</v>
      </c>
      <c r="U56" s="260"/>
      <c r="V56" s="158">
        <v>1.0515384</v>
      </c>
      <c r="W56" s="158">
        <v>0.8539785667296405</v>
      </c>
      <c r="X56" s="158">
        <v>0.6676552812429071</v>
      </c>
      <c r="Y56" s="165">
        <v>14096.904487327203</v>
      </c>
      <c r="Z56" s="165">
        <v>14693.364789734405</v>
      </c>
    </row>
    <row r="57" spans="1:26" s="13" customFormat="1" ht="15" thickBot="1">
      <c r="A57" s="14">
        <v>650</v>
      </c>
      <c r="B57" s="15" t="s">
        <v>44</v>
      </c>
      <c r="C57" s="269"/>
      <c r="D57" s="167">
        <v>0.67854</v>
      </c>
      <c r="E57" s="158">
        <v>0.5510579705588785</v>
      </c>
      <c r="F57" s="158">
        <v>0.43082669594811007</v>
      </c>
      <c r="G57" s="165">
        <v>8998.988574206403</v>
      </c>
      <c r="H57" s="165">
        <v>9617.4592860192</v>
      </c>
      <c r="I57" s="260"/>
      <c r="J57" s="158">
        <v>0.6921108</v>
      </c>
      <c r="K57" s="158">
        <v>0.562079129970056</v>
      </c>
      <c r="L57" s="158">
        <v>0.4394432298670723</v>
      </c>
      <c r="M57" s="165">
        <v>10951.377265936804</v>
      </c>
      <c r="N57" s="165">
        <v>11503.598824687204</v>
      </c>
      <c r="O57" s="260"/>
      <c r="P57" s="170">
        <v>1.34332</v>
      </c>
      <c r="Q57" s="158">
        <v>1.0909411280265757</v>
      </c>
      <c r="R57" s="158">
        <v>0.8529167288605171</v>
      </c>
      <c r="S57" s="165">
        <v>14935.987784502406</v>
      </c>
      <c r="T57" s="165">
        <v>15797.372057544004</v>
      </c>
      <c r="U57" s="260"/>
      <c r="V57" s="158">
        <v>1.3701864000000001</v>
      </c>
      <c r="W57" s="158">
        <v>1.1127599505871073</v>
      </c>
      <c r="X57" s="158">
        <v>0.8699750634377275</v>
      </c>
      <c r="Y57" s="165">
        <v>15404.235636081607</v>
      </c>
      <c r="Z57" s="165">
        <v>16000.695938488807</v>
      </c>
    </row>
    <row r="58" spans="1:26" s="13" customFormat="1" ht="15" thickBot="1">
      <c r="A58" s="14">
        <v>750</v>
      </c>
      <c r="B58" s="15" t="s">
        <v>45</v>
      </c>
      <c r="C58" s="269"/>
      <c r="D58" s="167">
        <v>0.83634</v>
      </c>
      <c r="E58" s="158">
        <v>0.67921098696792</v>
      </c>
      <c r="F58" s="158">
        <v>0.5310189508197636</v>
      </c>
      <c r="G58" s="165">
        <v>9630.244210294404</v>
      </c>
      <c r="H58" s="165">
        <v>10248.714922107203</v>
      </c>
      <c r="I58" s="260"/>
      <c r="J58" s="158">
        <v>0.8530668</v>
      </c>
      <c r="K58" s="158">
        <v>0.6927952067072785</v>
      </c>
      <c r="L58" s="158">
        <v>0.5416393298361588</v>
      </c>
      <c r="M58" s="165">
        <v>11660.722638364805</v>
      </c>
      <c r="N58" s="165">
        <v>12212.944197115203</v>
      </c>
      <c r="O58" s="260"/>
      <c r="P58" s="170">
        <v>1.65572</v>
      </c>
      <c r="Q58" s="158">
        <v>1.3446483671025236</v>
      </c>
      <c r="R58" s="158">
        <v>1.0512694565024978</v>
      </c>
      <c r="S58" s="165">
        <v>16048.276196444805</v>
      </c>
      <c r="T58" s="165">
        <v>16909.660469486407</v>
      </c>
      <c r="U58" s="260"/>
      <c r="V58" s="158">
        <v>1.6888344000000002</v>
      </c>
      <c r="W58" s="158">
        <v>1.3715413344445742</v>
      </c>
      <c r="X58" s="158">
        <v>1.0722948456325478</v>
      </c>
      <c r="Y58" s="165">
        <v>16635.293088876006</v>
      </c>
      <c r="Z58" s="165">
        <v>17231.753391283204</v>
      </c>
    </row>
    <row r="59" spans="1:26" s="13" customFormat="1" ht="15" thickBot="1">
      <c r="A59" s="14">
        <v>850</v>
      </c>
      <c r="B59" s="15" t="s">
        <v>46</v>
      </c>
      <c r="C59" s="269"/>
      <c r="D59" s="167">
        <v>0.99414</v>
      </c>
      <c r="E59" s="158">
        <v>0.8073640033769616</v>
      </c>
      <c r="F59" s="158">
        <v>0.6312112056914171</v>
      </c>
      <c r="G59" s="165">
        <v>10237.528113366403</v>
      </c>
      <c r="H59" s="165">
        <v>10855.998825179204</v>
      </c>
      <c r="I59" s="260"/>
      <c r="J59" s="158">
        <v>1.0140228</v>
      </c>
      <c r="K59" s="158">
        <v>0.8235112834445009</v>
      </c>
      <c r="L59" s="158">
        <v>0.6438354298052454</v>
      </c>
      <c r="M59" s="165">
        <v>12348.711375924002</v>
      </c>
      <c r="N59" s="165">
        <v>12900.932934674403</v>
      </c>
      <c r="O59" s="260"/>
      <c r="P59" s="170">
        <v>1.96812</v>
      </c>
      <c r="Q59" s="158">
        <v>1.5983556061784714</v>
      </c>
      <c r="R59" s="158">
        <v>1.2496221841444783</v>
      </c>
      <c r="S59" s="165">
        <v>17267.638349192006</v>
      </c>
      <c r="T59" s="165">
        <v>18129.022622233606</v>
      </c>
      <c r="U59" s="260"/>
      <c r="V59" s="158">
        <v>2.0074824000000002</v>
      </c>
      <c r="W59" s="158">
        <v>1.6303227183020408</v>
      </c>
      <c r="X59" s="158">
        <v>1.274614627827368</v>
      </c>
      <c r="Y59" s="165">
        <v>17750.414523811203</v>
      </c>
      <c r="Z59" s="165">
        <v>18346.874826218405</v>
      </c>
    </row>
    <row r="60" spans="1:26" s="13" customFormat="1" ht="15" thickBot="1">
      <c r="A60" s="14">
        <v>950</v>
      </c>
      <c r="B60" s="15" t="s">
        <v>47</v>
      </c>
      <c r="C60" s="269"/>
      <c r="D60" s="167">
        <v>1.15194</v>
      </c>
      <c r="E60" s="158">
        <v>0.935517019786003</v>
      </c>
      <c r="F60" s="158">
        <v>0.7314034605630705</v>
      </c>
      <c r="G60" s="165">
        <v>10844.812016438405</v>
      </c>
      <c r="H60" s="165">
        <v>11464.880843785602</v>
      </c>
      <c r="I60" s="260"/>
      <c r="J60" s="158">
        <v>1.1749787999999999</v>
      </c>
      <c r="K60" s="158">
        <v>0.954227360181723</v>
      </c>
      <c r="L60" s="158">
        <v>0.746031529774332</v>
      </c>
      <c r="M60" s="165">
        <v>13036.700113483203</v>
      </c>
      <c r="N60" s="165">
        <v>13588.921672233602</v>
      </c>
      <c r="O60" s="260"/>
      <c r="P60" s="170">
        <v>2.28052</v>
      </c>
      <c r="Q60" s="158">
        <v>1.8520628452544192</v>
      </c>
      <c r="R60" s="158">
        <v>1.447974911786459</v>
      </c>
      <c r="S60" s="165">
        <v>18713.932907824004</v>
      </c>
      <c r="T60" s="165">
        <v>19575.317180865604</v>
      </c>
      <c r="U60" s="260"/>
      <c r="V60" s="158">
        <v>2.3261304000000003</v>
      </c>
      <c r="W60" s="158">
        <v>1.8891041021595076</v>
      </c>
      <c r="X60" s="158">
        <v>1.4769344100221884</v>
      </c>
      <c r="Y60" s="165">
        <v>19097.407994464807</v>
      </c>
      <c r="Z60" s="165">
        <v>19693.868296872006</v>
      </c>
    </row>
    <row r="61" spans="1:26" s="13" customFormat="1" ht="15" thickBot="1">
      <c r="A61" s="14">
        <v>1050</v>
      </c>
      <c r="B61" s="15" t="s">
        <v>48</v>
      </c>
      <c r="C61" s="269"/>
      <c r="D61" s="167">
        <v>1.30974</v>
      </c>
      <c r="E61" s="158">
        <v>1.0636700361950444</v>
      </c>
      <c r="F61" s="158">
        <v>0.831595715434724</v>
      </c>
      <c r="G61" s="165">
        <v>11453.6940350448</v>
      </c>
      <c r="H61" s="165">
        <v>12072.164746857605</v>
      </c>
      <c r="I61" s="260"/>
      <c r="J61" s="158">
        <v>1.3359348</v>
      </c>
      <c r="K61" s="158">
        <v>1.0849434369189452</v>
      </c>
      <c r="L61" s="158">
        <v>0.8482276297434185</v>
      </c>
      <c r="M61" s="165">
        <v>13746.045485911203</v>
      </c>
      <c r="N61" s="165">
        <v>14298.267044661607</v>
      </c>
      <c r="O61" s="260"/>
      <c r="P61" s="170">
        <v>2.59292</v>
      </c>
      <c r="Q61" s="158">
        <v>2.105770084330367</v>
      </c>
      <c r="R61" s="158">
        <v>1.6463276394284396</v>
      </c>
      <c r="S61" s="165">
        <v>20126.667040233606</v>
      </c>
      <c r="T61" s="165">
        <v>20988.051313275206</v>
      </c>
      <c r="U61" s="260"/>
      <c r="V61" s="158">
        <v>2.6447784</v>
      </c>
      <c r="W61" s="158">
        <v>2.1478854860169743</v>
      </c>
      <c r="X61" s="158">
        <v>1.6792541922170086</v>
      </c>
      <c r="Y61" s="165">
        <v>20386.433456188806</v>
      </c>
      <c r="Z61" s="165">
        <v>20981.368284676806</v>
      </c>
    </row>
    <row r="62" spans="1:26" s="13" customFormat="1" ht="15" thickBot="1">
      <c r="A62" s="14">
        <v>1150</v>
      </c>
      <c r="B62" s="15" t="s">
        <v>49</v>
      </c>
      <c r="C62" s="269"/>
      <c r="D62" s="167">
        <v>1.46754</v>
      </c>
      <c r="E62" s="158">
        <v>1.191823052604086</v>
      </c>
      <c r="F62" s="158">
        <v>0.9317879703063776</v>
      </c>
      <c r="G62" s="165">
        <v>12355.031196446405</v>
      </c>
      <c r="H62" s="165">
        <v>12989.483063603202</v>
      </c>
      <c r="I62" s="260"/>
      <c r="J62" s="158">
        <v>1.4968908</v>
      </c>
      <c r="K62" s="158">
        <v>1.2156595136561679</v>
      </c>
      <c r="L62" s="158">
        <v>0.9504237297125052</v>
      </c>
      <c r="M62" s="165">
        <v>14786.418698805606</v>
      </c>
      <c r="N62" s="165">
        <v>15352.369522828805</v>
      </c>
      <c r="O62" s="260"/>
      <c r="P62" s="170">
        <v>2.90532</v>
      </c>
      <c r="Q62" s="158">
        <v>2.359477323406315</v>
      </c>
      <c r="R62" s="158">
        <v>1.8446803670704206</v>
      </c>
      <c r="S62" s="165">
        <v>21707.203303755206</v>
      </c>
      <c r="T62" s="165">
        <v>22589.363078744005</v>
      </c>
      <c r="U62" s="260"/>
      <c r="V62" s="158">
        <v>2.9634264000000003</v>
      </c>
      <c r="W62" s="158">
        <v>2.4066668698744413</v>
      </c>
      <c r="X62" s="158">
        <v>1.881573974411829</v>
      </c>
      <c r="Y62" s="165">
        <v>22044.623606359204</v>
      </c>
      <c r="Z62" s="165">
        <v>22656.338647958408</v>
      </c>
    </row>
    <row r="63" spans="1:26" s="13" customFormat="1" ht="15" thickBot="1">
      <c r="A63" s="14">
        <v>1250</v>
      </c>
      <c r="B63" s="15" t="s">
        <v>50</v>
      </c>
      <c r="C63" s="269"/>
      <c r="D63" s="167">
        <v>1.62534</v>
      </c>
      <c r="E63" s="158">
        <v>1.3199760690131275</v>
      </c>
      <c r="F63" s="158">
        <v>1.031980225178031</v>
      </c>
      <c r="G63" s="165">
        <v>13000.669872344004</v>
      </c>
      <c r="H63" s="165">
        <v>13635.121739500803</v>
      </c>
      <c r="I63" s="260"/>
      <c r="J63" s="158">
        <v>1.6578468</v>
      </c>
      <c r="K63" s="158">
        <v>1.34637559039339</v>
      </c>
      <c r="L63" s="158">
        <v>1.0526198296815916</v>
      </c>
      <c r="M63" s="165">
        <v>15512.544284344805</v>
      </c>
      <c r="N63" s="165">
        <v>16076.969634448806</v>
      </c>
      <c r="O63" s="260"/>
      <c r="P63" s="170">
        <v>3.21772</v>
      </c>
      <c r="Q63" s="158">
        <v>2.6131845624822625</v>
      </c>
      <c r="R63" s="158">
        <v>2.043033094712401</v>
      </c>
      <c r="S63" s="165">
        <v>23241.394216779205</v>
      </c>
      <c r="T63" s="165">
        <v>24123.55399176801</v>
      </c>
      <c r="U63" s="260"/>
      <c r="V63" s="158">
        <v>3.2820744</v>
      </c>
      <c r="W63" s="158">
        <v>2.665448253731908</v>
      </c>
      <c r="X63" s="158">
        <v>2.083893756606649</v>
      </c>
      <c r="Y63" s="165">
        <v>23522.80783406401</v>
      </c>
      <c r="Z63" s="165">
        <v>24132.997401744007</v>
      </c>
    </row>
    <row r="64" spans="1:26" s="13" customFormat="1" ht="15" thickBot="1">
      <c r="A64" s="14">
        <v>1350</v>
      </c>
      <c r="B64" s="15" t="s">
        <v>51</v>
      </c>
      <c r="C64" s="269"/>
      <c r="D64" s="167">
        <v>1.78314</v>
      </c>
      <c r="E64" s="158">
        <v>1.4481290854221691</v>
      </c>
      <c r="F64" s="158">
        <v>1.1321724800496846</v>
      </c>
      <c r="G64" s="165">
        <v>13647.906663776006</v>
      </c>
      <c r="H64" s="165">
        <v>14282.358530932805</v>
      </c>
      <c r="I64" s="260"/>
      <c r="J64" s="158">
        <v>1.8188028</v>
      </c>
      <c r="K64" s="158">
        <v>1.4770916671306125</v>
      </c>
      <c r="L64" s="158">
        <v>1.1548159296506784</v>
      </c>
      <c r="M64" s="165">
        <v>16237.144395964804</v>
      </c>
      <c r="N64" s="165">
        <v>16803.095219988005</v>
      </c>
      <c r="O64" s="260"/>
      <c r="P64" s="170">
        <v>3.53012</v>
      </c>
      <c r="Q64" s="158">
        <v>2.8668918015582108</v>
      </c>
      <c r="R64" s="158">
        <v>2.241385822354382</v>
      </c>
      <c r="S64" s="165">
        <v>24324.916549102407</v>
      </c>
      <c r="T64" s="165">
        <v>25207.076324091206</v>
      </c>
      <c r="U64" s="260"/>
      <c r="V64" s="158">
        <v>3.6007224000000004</v>
      </c>
      <c r="W64" s="158">
        <v>2.924229637589375</v>
      </c>
      <c r="X64" s="158">
        <v>2.2862135388014697</v>
      </c>
      <c r="Y64" s="165">
        <v>24665.38779954481</v>
      </c>
      <c r="Z64" s="165">
        <v>25275.577367224814</v>
      </c>
    </row>
    <row r="65" spans="1:26" s="13" customFormat="1" ht="15" thickBot="1">
      <c r="A65" s="14">
        <v>1450</v>
      </c>
      <c r="B65" s="15" t="s">
        <v>52</v>
      </c>
      <c r="C65" s="269"/>
      <c r="D65" s="167">
        <v>1.9409399999999999</v>
      </c>
      <c r="E65" s="158">
        <v>1.5762821018312105</v>
      </c>
      <c r="F65" s="158">
        <v>1.232364734921338</v>
      </c>
      <c r="G65" s="165">
        <v>14293.545339673603</v>
      </c>
      <c r="H65" s="165">
        <v>14927.997206830401</v>
      </c>
      <c r="I65" s="260"/>
      <c r="J65" s="158">
        <v>1.9797588</v>
      </c>
      <c r="K65" s="158">
        <v>1.6078077438678349</v>
      </c>
      <c r="L65" s="158">
        <v>1.2570120296197649</v>
      </c>
      <c r="M65" s="165">
        <v>16963.269981504003</v>
      </c>
      <c r="N65" s="165">
        <v>17529.220805527206</v>
      </c>
      <c r="O65" s="260"/>
      <c r="P65" s="170">
        <v>3.84252</v>
      </c>
      <c r="Q65" s="158">
        <v>3.120599040634158</v>
      </c>
      <c r="R65" s="158">
        <v>2.4397385499963624</v>
      </c>
      <c r="S65" s="165">
        <v>25994.94728255041</v>
      </c>
      <c r="T65" s="165">
        <v>26878.70517307361</v>
      </c>
      <c r="U65" s="260"/>
      <c r="V65" s="158">
        <v>3.9193704</v>
      </c>
      <c r="W65" s="158">
        <v>3.1830110214468412</v>
      </c>
      <c r="X65" s="158">
        <v>2.48853332099629</v>
      </c>
      <c r="Y65" s="165">
        <v>25984.92273965281</v>
      </c>
      <c r="Z65" s="165">
        <v>26596.63778125201</v>
      </c>
    </row>
    <row r="66" spans="1:26" s="13" customFormat="1" ht="15" thickBot="1">
      <c r="A66" s="14">
        <v>1550</v>
      </c>
      <c r="B66" s="15" t="s">
        <v>53</v>
      </c>
      <c r="C66" s="269"/>
      <c r="D66" s="167">
        <v>2.09874</v>
      </c>
      <c r="E66" s="158">
        <v>1.704435118240252</v>
      </c>
      <c r="F66" s="158">
        <v>1.3325569897929914</v>
      </c>
      <c r="G66" s="165">
        <v>15955.585495449604</v>
      </c>
      <c r="H66" s="165">
        <v>16590.03736260641</v>
      </c>
      <c r="I66" s="260"/>
      <c r="J66" s="158">
        <v>2.1407148</v>
      </c>
      <c r="K66" s="158">
        <v>1.738523820605057</v>
      </c>
      <c r="L66" s="158">
        <v>1.3592081295888512</v>
      </c>
      <c r="M66" s="165">
        <v>19472.674578588005</v>
      </c>
      <c r="N66" s="165">
        <v>20055.405615722408</v>
      </c>
      <c r="O66" s="260"/>
      <c r="P66" s="170">
        <v>4.15492</v>
      </c>
      <c r="Q66" s="158">
        <v>3.374306279710106</v>
      </c>
      <c r="R66" s="158">
        <v>2.638091277638343</v>
      </c>
      <c r="S66" s="165">
        <v>27163.169738196808</v>
      </c>
      <c r="T66" s="165">
        <v>28045.32951318561</v>
      </c>
      <c r="U66" s="260"/>
      <c r="V66" s="158">
        <v>4.2380184</v>
      </c>
      <c r="W66" s="158">
        <v>3.4417924053043083</v>
      </c>
      <c r="X66" s="158">
        <v>2.69085310319111</v>
      </c>
      <c r="Y66" s="165">
        <v>28546.193449989612</v>
      </c>
      <c r="Z66" s="165">
        <v>29188.417969972812</v>
      </c>
    </row>
    <row r="67" spans="1:26" s="13" customFormat="1" ht="15" thickBot="1">
      <c r="A67" s="14">
        <v>1650</v>
      </c>
      <c r="B67" s="15" t="s">
        <v>54</v>
      </c>
      <c r="C67" s="269"/>
      <c r="D67" s="167">
        <v>2.2565399999999998</v>
      </c>
      <c r="E67" s="158">
        <v>1.8325881346492934</v>
      </c>
      <c r="F67" s="158">
        <v>1.4327492446646448</v>
      </c>
      <c r="G67" s="165">
        <v>16978.379437465606</v>
      </c>
      <c r="H67" s="165">
        <v>17612.831304622407</v>
      </c>
      <c r="I67" s="260"/>
      <c r="J67" s="158">
        <v>2.3016707999999997</v>
      </c>
      <c r="K67" s="158">
        <v>1.8692398973422792</v>
      </c>
      <c r="L67" s="158">
        <v>1.4614042295579377</v>
      </c>
      <c r="M67" s="165">
        <v>20752.54719679681</v>
      </c>
      <c r="N67" s="165">
        <v>21335.278233931203</v>
      </c>
      <c r="O67" s="260"/>
      <c r="P67" s="170">
        <v>4.46732</v>
      </c>
      <c r="Q67" s="158">
        <v>3.628013518786054</v>
      </c>
      <c r="R67" s="158">
        <v>2.836444005280324</v>
      </c>
      <c r="S67" s="165">
        <v>29087.300841614408</v>
      </c>
      <c r="T67" s="165">
        <v>29969.46061660321</v>
      </c>
      <c r="U67" s="260"/>
      <c r="V67" s="158">
        <v>4.5566664</v>
      </c>
      <c r="W67" s="158">
        <v>3.700573789161775</v>
      </c>
      <c r="X67" s="158">
        <v>2.8931728853859306</v>
      </c>
      <c r="Y67" s="165">
        <v>30428.628266282405</v>
      </c>
      <c r="Z67" s="165">
        <v>31070.852786265612</v>
      </c>
    </row>
    <row r="68" spans="1:26" s="13" customFormat="1" ht="15" thickBot="1">
      <c r="A68" s="14">
        <v>1750</v>
      </c>
      <c r="B68" s="15" t="s">
        <v>55</v>
      </c>
      <c r="C68" s="269"/>
      <c r="D68" s="167">
        <v>2.41434</v>
      </c>
      <c r="E68" s="158">
        <v>1.9607411510583352</v>
      </c>
      <c r="F68" s="158">
        <v>1.5329414995362987</v>
      </c>
      <c r="G68" s="165">
        <v>17668.765348326408</v>
      </c>
      <c r="H68" s="165">
        <v>18303.217215483204</v>
      </c>
      <c r="I68" s="260"/>
      <c r="J68" s="158">
        <v>2.4626268000000002</v>
      </c>
      <c r="K68" s="158">
        <v>1.9999559740795019</v>
      </c>
      <c r="L68" s="158">
        <v>1.5636003295270247</v>
      </c>
      <c r="M68" s="165">
        <v>21551.895530457605</v>
      </c>
      <c r="N68" s="165">
        <v>22134.62656759201</v>
      </c>
      <c r="O68" s="260"/>
      <c r="P68" s="170">
        <v>4.77972</v>
      </c>
      <c r="Q68" s="158">
        <v>3.881720757862002</v>
      </c>
      <c r="R68" s="158">
        <v>3.0347967329223047</v>
      </c>
      <c r="S68" s="165">
        <v>30353.00834485921</v>
      </c>
      <c r="T68" s="165">
        <v>31235.168119848004</v>
      </c>
      <c r="U68" s="260"/>
      <c r="V68" s="158">
        <v>4.875314400000001</v>
      </c>
      <c r="W68" s="158">
        <v>3.959355173019242</v>
      </c>
      <c r="X68" s="158">
        <v>3.095492667580751</v>
      </c>
      <c r="Y68" s="165">
        <v>31732.90846719841</v>
      </c>
      <c r="Z68" s="165">
        <v>32373.607513262403</v>
      </c>
    </row>
    <row r="69" spans="1:26" s="13" customFormat="1" ht="15" thickBot="1">
      <c r="A69" s="14">
        <v>1850</v>
      </c>
      <c r="B69" s="15" t="s">
        <v>56</v>
      </c>
      <c r="C69" s="269"/>
      <c r="D69" s="167">
        <v>2.57214</v>
      </c>
      <c r="E69" s="158">
        <v>2.0888941674673767</v>
      </c>
      <c r="F69" s="158">
        <v>1.633133754407952</v>
      </c>
      <c r="G69" s="165">
        <v>18359.151259187205</v>
      </c>
      <c r="H69" s="165">
        <v>18993.603126344005</v>
      </c>
      <c r="I69" s="260"/>
      <c r="J69" s="158">
        <v>2.6235828000000003</v>
      </c>
      <c r="K69" s="158">
        <v>2.1306720508167243</v>
      </c>
      <c r="L69" s="158">
        <v>1.6657964294961112</v>
      </c>
      <c r="M69" s="165">
        <v>22352.769338037604</v>
      </c>
      <c r="N69" s="165">
        <v>22935.50037517201</v>
      </c>
      <c r="O69" s="260"/>
      <c r="P69" s="170">
        <v>5.09212</v>
      </c>
      <c r="Q69" s="158">
        <v>4.13542799693795</v>
      </c>
      <c r="R69" s="158">
        <v>3.2331494605642854</v>
      </c>
      <c r="S69" s="165">
        <v>31872.816218073614</v>
      </c>
      <c r="T69" s="165">
        <v>32756.57410859681</v>
      </c>
      <c r="U69" s="260"/>
      <c r="V69" s="158">
        <v>5.1939624</v>
      </c>
      <c r="W69" s="158">
        <v>4.218136556876709</v>
      </c>
      <c r="X69" s="158">
        <v>3.297812449775571</v>
      </c>
      <c r="Y69" s="165">
        <v>33180.58321651921</v>
      </c>
      <c r="Z69" s="165">
        <v>33821.28226258321</v>
      </c>
    </row>
    <row r="70" spans="1:26" s="13" customFormat="1" ht="15" thickBot="1">
      <c r="A70" s="14">
        <v>1950</v>
      </c>
      <c r="B70" s="15" t="s">
        <v>57</v>
      </c>
      <c r="C70" s="269"/>
      <c r="D70" s="167">
        <v>2.72994</v>
      </c>
      <c r="E70" s="158">
        <v>2.217047183876418</v>
      </c>
      <c r="F70" s="158">
        <v>1.7333260092796057</v>
      </c>
      <c r="G70" s="165">
        <v>19023.967321497603</v>
      </c>
      <c r="H70" s="165">
        <v>19658.419188654403</v>
      </c>
      <c r="I70" s="260"/>
      <c r="J70" s="158">
        <v>2.7845388</v>
      </c>
      <c r="K70" s="158">
        <v>2.2613881275539467</v>
      </c>
      <c r="L70" s="158">
        <v>1.767992529465198</v>
      </c>
      <c r="M70" s="165">
        <v>23129.23556291041</v>
      </c>
      <c r="N70" s="165">
        <v>23711.96660004481</v>
      </c>
      <c r="O70" s="260"/>
      <c r="P70" s="170">
        <v>5.40452</v>
      </c>
      <c r="Q70" s="158">
        <v>4.389135236013898</v>
      </c>
      <c r="R70" s="158">
        <v>3.4315021882062657</v>
      </c>
      <c r="S70" s="165">
        <v>32980.310283412815</v>
      </c>
      <c r="T70" s="165">
        <v>33862.47005840161</v>
      </c>
      <c r="U70" s="260"/>
      <c r="V70" s="158">
        <v>5.5126104</v>
      </c>
      <c r="W70" s="158">
        <v>4.476917940734176</v>
      </c>
      <c r="X70" s="158">
        <v>3.500132231970391</v>
      </c>
      <c r="Y70" s="165">
        <v>34420.79351282881</v>
      </c>
      <c r="Z70" s="165">
        <v>35063.01803281201</v>
      </c>
    </row>
    <row r="71" spans="1:26" s="13" customFormat="1" ht="15" thickBot="1">
      <c r="A71" s="14">
        <v>2050</v>
      </c>
      <c r="B71" s="15" t="s">
        <v>58</v>
      </c>
      <c r="C71" s="269"/>
      <c r="D71" s="167">
        <v>2.88774</v>
      </c>
      <c r="E71" s="158">
        <v>2.3452002002854595</v>
      </c>
      <c r="F71" s="158">
        <v>1.833518264151259</v>
      </c>
      <c r="G71" s="165">
        <v>19714.353232358404</v>
      </c>
      <c r="H71" s="165">
        <v>20348.805099515204</v>
      </c>
      <c r="I71" s="260"/>
      <c r="J71" s="158">
        <v>2.9454948</v>
      </c>
      <c r="K71" s="158">
        <v>2.3921042042911687</v>
      </c>
      <c r="L71" s="158">
        <v>1.8701886294342842</v>
      </c>
      <c r="M71" s="165">
        <v>23930.109370490405</v>
      </c>
      <c r="N71" s="165">
        <v>24511.314933705613</v>
      </c>
      <c r="O71" s="260"/>
      <c r="P71" s="170">
        <v>5.71692</v>
      </c>
      <c r="Q71" s="158">
        <v>4.642842475089846</v>
      </c>
      <c r="R71" s="158">
        <v>3.629854915848247</v>
      </c>
      <c r="S71" s="165">
        <v>34484.137001283205</v>
      </c>
      <c r="T71" s="165">
        <v>35366.29677627201</v>
      </c>
      <c r="U71" s="260"/>
      <c r="V71" s="158">
        <v>5.8312584</v>
      </c>
      <c r="W71" s="158">
        <v>4.735699324591643</v>
      </c>
      <c r="X71" s="158">
        <v>3.7024520141652117</v>
      </c>
      <c r="Y71" s="165">
        <v>35848.63710120001</v>
      </c>
      <c r="Z71" s="165">
        <v>36489.33614726402</v>
      </c>
    </row>
    <row r="72" spans="1:26" s="13" customFormat="1" ht="15" thickBot="1">
      <c r="A72" s="14">
        <v>2150</v>
      </c>
      <c r="B72" s="15" t="s">
        <v>59</v>
      </c>
      <c r="C72" s="269"/>
      <c r="D72" s="167">
        <v>3.04554</v>
      </c>
      <c r="E72" s="158">
        <v>2.473353216694501</v>
      </c>
      <c r="F72" s="158">
        <v>1.9337105190229125</v>
      </c>
      <c r="G72" s="165">
        <v>20404.739143219205</v>
      </c>
      <c r="H72" s="165">
        <v>21039.191010376006</v>
      </c>
      <c r="I72" s="260"/>
      <c r="J72" s="158">
        <v>3.1064508</v>
      </c>
      <c r="K72" s="158">
        <v>2.522820281028391</v>
      </c>
      <c r="L72" s="158">
        <v>1.9723847294033707</v>
      </c>
      <c r="M72" s="165">
        <v>24729.45770415121</v>
      </c>
      <c r="N72" s="165">
        <v>25312.188741285612</v>
      </c>
      <c r="O72" s="260"/>
      <c r="P72" s="170">
        <v>6.02932</v>
      </c>
      <c r="Q72" s="158">
        <v>4.896549714165793</v>
      </c>
      <c r="R72" s="158">
        <v>3.8282076434902277</v>
      </c>
      <c r="S72" s="165">
        <v>35676.33118994562</v>
      </c>
      <c r="T72" s="165">
        <v>36558.490964934404</v>
      </c>
      <c r="U72" s="260"/>
      <c r="V72" s="158">
        <v>6.149906400000001</v>
      </c>
      <c r="W72" s="158">
        <v>4.994480708449109</v>
      </c>
      <c r="X72" s="158">
        <v>3.9047717963600324</v>
      </c>
      <c r="Y72" s="165">
        <v>39151.28813626801</v>
      </c>
      <c r="Z72" s="165">
        <v>39825.54760855441</v>
      </c>
    </row>
    <row r="73" spans="1:26" s="13" customFormat="1" ht="15" thickBot="1">
      <c r="A73" s="14">
        <v>2250</v>
      </c>
      <c r="B73" s="15" t="s">
        <v>60</v>
      </c>
      <c r="C73" s="269"/>
      <c r="D73" s="167">
        <v>3.20334</v>
      </c>
      <c r="E73" s="158">
        <v>2.6015062331035423</v>
      </c>
      <c r="F73" s="158">
        <v>2.033902773894566</v>
      </c>
      <c r="G73" s="165">
        <v>21095.125054080007</v>
      </c>
      <c r="H73" s="165">
        <v>21729.576921236807</v>
      </c>
      <c r="I73" s="260"/>
      <c r="J73" s="158">
        <v>3.2674068</v>
      </c>
      <c r="K73" s="158">
        <v>2.653536357765613</v>
      </c>
      <c r="L73" s="158">
        <v>2.0745808293724575</v>
      </c>
      <c r="M73" s="165">
        <v>25528.80603781201</v>
      </c>
      <c r="N73" s="165">
        <v>26111.537074946405</v>
      </c>
      <c r="O73" s="260"/>
      <c r="P73" s="170">
        <v>6.3417200000000005</v>
      </c>
      <c r="Q73" s="158">
        <v>5.150256953241741</v>
      </c>
      <c r="R73" s="158">
        <v>4.026560371132208</v>
      </c>
      <c r="S73" s="165">
        <v>37199.33529422881</v>
      </c>
      <c r="T73" s="165">
        <v>38081.495069217606</v>
      </c>
      <c r="U73" s="260"/>
      <c r="V73" s="158">
        <v>6.4685544</v>
      </c>
      <c r="W73" s="158">
        <v>5.253262092306576</v>
      </c>
      <c r="X73" s="158">
        <v>4.1070915785548525</v>
      </c>
      <c r="Y73" s="165">
        <v>40696.59321641762</v>
      </c>
      <c r="Z73" s="165">
        <v>41372.378162623216</v>
      </c>
    </row>
    <row r="74" spans="1:26" s="13" customFormat="1" ht="15" thickBot="1">
      <c r="A74" s="14">
        <v>2350</v>
      </c>
      <c r="B74" s="15" t="s">
        <v>61</v>
      </c>
      <c r="C74" s="269"/>
      <c r="D74" s="167">
        <v>3.36114</v>
      </c>
      <c r="E74" s="158">
        <v>2.729659249512584</v>
      </c>
      <c r="F74" s="158">
        <v>2.1340950287662195</v>
      </c>
      <c r="G74" s="165">
        <v>21785.510964940808</v>
      </c>
      <c r="H74" s="165">
        <v>22419.962832097608</v>
      </c>
      <c r="I74" s="260"/>
      <c r="J74" s="158">
        <v>3.4283628</v>
      </c>
      <c r="K74" s="158">
        <v>2.784252434502836</v>
      </c>
      <c r="L74" s="158">
        <v>2.176776929341544</v>
      </c>
      <c r="M74" s="165">
        <v>26329.67984539201</v>
      </c>
      <c r="N74" s="165">
        <v>26912.41088252641</v>
      </c>
      <c r="O74" s="260"/>
      <c r="P74" s="170">
        <v>6.65412</v>
      </c>
      <c r="Q74" s="158">
        <v>5.403964192317689</v>
      </c>
      <c r="R74" s="158">
        <v>4.224913098774189</v>
      </c>
      <c r="S74" s="165">
        <v>38327.6048615152</v>
      </c>
      <c r="T74" s="165">
        <v>39209.764636504005</v>
      </c>
      <c r="U74" s="260"/>
      <c r="V74" s="158">
        <v>6.7872024</v>
      </c>
      <c r="W74" s="158">
        <v>5.512043476164043</v>
      </c>
      <c r="X74" s="158">
        <v>4.309411360749673</v>
      </c>
      <c r="Y74" s="165">
        <v>42003.92436517201</v>
      </c>
      <c r="Z74" s="165">
        <v>42678.18383745842</v>
      </c>
    </row>
    <row r="75" spans="1:26" s="13" customFormat="1" ht="15" thickBot="1">
      <c r="A75" s="14">
        <v>2450</v>
      </c>
      <c r="B75" s="15" t="s">
        <v>62</v>
      </c>
      <c r="C75" s="269"/>
      <c r="D75" s="167">
        <v>3.5189399999999997</v>
      </c>
      <c r="E75" s="158">
        <v>2.8578122659216256</v>
      </c>
      <c r="F75" s="158">
        <v>2.234287283637873</v>
      </c>
      <c r="G75" s="165">
        <v>22475.89687580161</v>
      </c>
      <c r="H75" s="165">
        <v>23110.34874295841</v>
      </c>
      <c r="I75" s="260"/>
      <c r="J75" s="158">
        <v>3.5893187999999996</v>
      </c>
      <c r="K75" s="158">
        <v>2.9149685112400583</v>
      </c>
      <c r="L75" s="158">
        <v>2.2789730293106305</v>
      </c>
      <c r="M75" s="165">
        <v>27129.028179052813</v>
      </c>
      <c r="N75" s="165">
        <v>27711.759216187213</v>
      </c>
      <c r="O75" s="260"/>
      <c r="P75" s="170">
        <v>6.96652</v>
      </c>
      <c r="Q75" s="158">
        <v>5.657671431393637</v>
      </c>
      <c r="R75" s="158">
        <v>4.42326582641617</v>
      </c>
      <c r="S75" s="165">
        <v>39863.39389007362</v>
      </c>
      <c r="T75" s="165">
        <v>40745.55366506241</v>
      </c>
      <c r="U75" s="260"/>
      <c r="V75" s="158">
        <v>7.1058504000000005</v>
      </c>
      <c r="W75" s="158">
        <v>5.77082486002151</v>
      </c>
      <c r="X75" s="158">
        <v>4.511731142944494</v>
      </c>
      <c r="Y75" s="165">
        <v>43549.22944532161</v>
      </c>
      <c r="Z75" s="165">
        <v>44225.01439152721</v>
      </c>
    </row>
    <row r="76" spans="1:26" s="13" customFormat="1" ht="15" thickBot="1">
      <c r="A76" s="16">
        <v>2550</v>
      </c>
      <c r="B76" s="17" t="s">
        <v>63</v>
      </c>
      <c r="C76" s="270"/>
      <c r="D76" s="168">
        <v>3.67674</v>
      </c>
      <c r="E76" s="159">
        <v>2.9859652823306675</v>
      </c>
      <c r="F76" s="159">
        <v>2.3344795385095267</v>
      </c>
      <c r="G76" s="165">
        <v>23166.28278666241</v>
      </c>
      <c r="H76" s="165">
        <v>23800.734653819207</v>
      </c>
      <c r="I76" s="261"/>
      <c r="J76" s="159">
        <v>3.7502748</v>
      </c>
      <c r="K76" s="159">
        <v>3.0456845879772807</v>
      </c>
      <c r="L76" s="159">
        <v>2.3811691292797175</v>
      </c>
      <c r="M76" s="165">
        <v>27928.37651271361</v>
      </c>
      <c r="N76" s="165">
        <v>28511.107549848006</v>
      </c>
      <c r="O76" s="261"/>
      <c r="P76" s="171">
        <v>7.27892</v>
      </c>
      <c r="Q76" s="159">
        <v>5.911378670469585</v>
      </c>
      <c r="R76" s="159">
        <v>4.62161855405815</v>
      </c>
      <c r="S76" s="165">
        <v>40934.13129812162</v>
      </c>
      <c r="T76" s="165">
        <v>41816.291073110406</v>
      </c>
      <c r="U76" s="261"/>
      <c r="V76" s="159">
        <v>7.4244984</v>
      </c>
      <c r="W76" s="159">
        <v>6.029606243878977</v>
      </c>
      <c r="X76" s="159">
        <v>4.714050925139313</v>
      </c>
      <c r="Y76" s="165">
        <v>44790.965215550415</v>
      </c>
      <c r="Z76" s="165">
        <v>45465.22468783682</v>
      </c>
    </row>
    <row r="77" spans="1:26" s="13" customFormat="1" ht="12">
      <c r="A77" s="37"/>
      <c r="B77" s="37"/>
      <c r="C77" s="21"/>
      <c r="D77" s="146"/>
      <c r="E77" s="146"/>
      <c r="F77" s="146"/>
      <c r="G77" s="83"/>
      <c r="H77" s="83"/>
      <c r="I77" s="126"/>
      <c r="J77" s="146"/>
      <c r="K77" s="146"/>
      <c r="L77" s="146"/>
      <c r="M77" s="83"/>
      <c r="N77" s="83"/>
      <c r="O77" s="126"/>
      <c r="P77" s="147"/>
      <c r="Q77" s="146"/>
      <c r="R77" s="146"/>
      <c r="S77" s="88"/>
      <c r="T77" s="88"/>
      <c r="U77" s="126"/>
      <c r="V77" s="146"/>
      <c r="W77" s="146"/>
      <c r="X77" s="146"/>
      <c r="Y77" s="91"/>
      <c r="Z77" s="91"/>
    </row>
    <row r="78" spans="1:26" s="13" customFormat="1" ht="12.75" customHeight="1">
      <c r="A78" s="37"/>
      <c r="B78" s="37"/>
      <c r="C78" s="21"/>
      <c r="D78" s="146"/>
      <c r="E78" s="146"/>
      <c r="F78" s="146"/>
      <c r="G78" s="83"/>
      <c r="H78" s="83"/>
      <c r="I78" s="126"/>
      <c r="J78" s="146"/>
      <c r="K78" s="146"/>
      <c r="L78" s="146"/>
      <c r="M78" s="83"/>
      <c r="N78" s="83"/>
      <c r="O78" s="126"/>
      <c r="P78" s="147"/>
      <c r="Q78" s="146"/>
      <c r="R78" s="146"/>
      <c r="S78" s="88"/>
      <c r="T78" s="88"/>
      <c r="U78" s="126"/>
      <c r="V78" s="146"/>
      <c r="W78" s="146"/>
      <c r="X78" s="146"/>
      <c r="Y78" s="91"/>
      <c r="Z78" s="91"/>
    </row>
    <row r="79" spans="1:26" s="13" customFormat="1" ht="10.5" thickBot="1">
      <c r="A79" s="37"/>
      <c r="B79" s="37"/>
      <c r="C79" s="21"/>
      <c r="D79" s="92"/>
      <c r="E79" s="92"/>
      <c r="F79" s="92"/>
      <c r="G79" s="83"/>
      <c r="H79" s="83"/>
      <c r="I79" s="21"/>
      <c r="J79" s="92"/>
      <c r="K79" s="92"/>
      <c r="L79" s="92"/>
      <c r="M79" s="83"/>
      <c r="N79" s="83"/>
      <c r="O79" s="21"/>
      <c r="P79" s="87"/>
      <c r="Q79" s="92"/>
      <c r="R79" s="92"/>
      <c r="S79" s="88"/>
      <c r="T79" s="88"/>
      <c r="U79" s="88"/>
      <c r="V79" s="92"/>
      <c r="W79" s="92"/>
      <c r="X79" s="92"/>
      <c r="Y79" s="91"/>
      <c r="Z79" s="91"/>
    </row>
    <row r="80" spans="1:26" s="13" customFormat="1" ht="15.75" thickBot="1">
      <c r="A80" s="233" t="s">
        <v>1</v>
      </c>
      <c r="B80" s="245" t="s">
        <v>3</v>
      </c>
      <c r="C80" s="264" t="s">
        <v>64</v>
      </c>
      <c r="D80" s="263"/>
      <c r="E80" s="263"/>
      <c r="F80" s="263"/>
      <c r="G80" s="263"/>
      <c r="H80" s="263"/>
      <c r="I80" s="264"/>
      <c r="J80" s="263"/>
      <c r="K80" s="263"/>
      <c r="L80" s="263"/>
      <c r="M80" s="263"/>
      <c r="N80" s="263"/>
      <c r="O80" s="264"/>
      <c r="P80" s="263"/>
      <c r="Q80" s="263"/>
      <c r="R80" s="263"/>
      <c r="S80" s="263"/>
      <c r="T80" s="263"/>
      <c r="U80" s="264"/>
      <c r="V80" s="264"/>
      <c r="W80" s="264"/>
      <c r="X80" s="264"/>
      <c r="Y80" s="264"/>
      <c r="Z80" s="264"/>
    </row>
    <row r="81" spans="1:26" s="13" customFormat="1" ht="12.75">
      <c r="A81" s="234"/>
      <c r="B81" s="246"/>
      <c r="C81" s="267"/>
      <c r="D81" s="231" t="s">
        <v>4</v>
      </c>
      <c r="E81" s="232"/>
      <c r="F81" s="232"/>
      <c r="G81" s="232"/>
      <c r="H81" s="232"/>
      <c r="I81" s="282"/>
      <c r="J81" s="231" t="s">
        <v>5</v>
      </c>
      <c r="K81" s="232"/>
      <c r="L81" s="232"/>
      <c r="M81" s="232"/>
      <c r="N81" s="232"/>
      <c r="O81" s="282"/>
      <c r="P81" s="231" t="s">
        <v>4</v>
      </c>
      <c r="Q81" s="232"/>
      <c r="R81" s="232"/>
      <c r="S81" s="232"/>
      <c r="T81" s="232"/>
      <c r="U81" s="252"/>
      <c r="V81" s="238" t="s">
        <v>5</v>
      </c>
      <c r="W81" s="238"/>
      <c r="X81" s="238"/>
      <c r="Y81" s="238"/>
      <c r="Z81" s="238"/>
    </row>
    <row r="82" spans="1:26" s="13" customFormat="1" ht="10.5">
      <c r="A82" s="234"/>
      <c r="B82" s="246"/>
      <c r="C82" s="229"/>
      <c r="D82" s="240" t="s">
        <v>398</v>
      </c>
      <c r="E82" s="241"/>
      <c r="F82" s="242"/>
      <c r="G82" s="235" t="s">
        <v>6</v>
      </c>
      <c r="H82" s="235" t="s">
        <v>7</v>
      </c>
      <c r="I82" s="253"/>
      <c r="J82" s="240" t="s">
        <v>398</v>
      </c>
      <c r="K82" s="241"/>
      <c r="L82" s="242"/>
      <c r="M82" s="235" t="s">
        <v>6</v>
      </c>
      <c r="N82" s="235" t="s">
        <v>7</v>
      </c>
      <c r="O82" s="253"/>
      <c r="P82" s="240" t="s">
        <v>398</v>
      </c>
      <c r="Q82" s="241"/>
      <c r="R82" s="242"/>
      <c r="S82" s="235" t="s">
        <v>6</v>
      </c>
      <c r="T82" s="235" t="s">
        <v>7</v>
      </c>
      <c r="U82" s="253"/>
      <c r="V82" s="240" t="s">
        <v>398</v>
      </c>
      <c r="W82" s="241"/>
      <c r="X82" s="242"/>
      <c r="Y82" s="235" t="s">
        <v>6</v>
      </c>
      <c r="Z82" s="235" t="s">
        <v>7</v>
      </c>
    </row>
    <row r="83" spans="1:26" s="13" customFormat="1" ht="9.75">
      <c r="A83" s="234"/>
      <c r="B83" s="246"/>
      <c r="C83" s="229"/>
      <c r="D83" s="243" t="s">
        <v>404</v>
      </c>
      <c r="E83" s="243" t="s">
        <v>405</v>
      </c>
      <c r="F83" s="243" t="s">
        <v>406</v>
      </c>
      <c r="G83" s="236"/>
      <c r="H83" s="236"/>
      <c r="I83" s="253"/>
      <c r="J83" s="243" t="s">
        <v>404</v>
      </c>
      <c r="K83" s="243" t="s">
        <v>405</v>
      </c>
      <c r="L83" s="243" t="s">
        <v>406</v>
      </c>
      <c r="M83" s="236"/>
      <c r="N83" s="236"/>
      <c r="O83" s="253"/>
      <c r="P83" s="243" t="s">
        <v>404</v>
      </c>
      <c r="Q83" s="243" t="s">
        <v>405</v>
      </c>
      <c r="R83" s="243" t="s">
        <v>406</v>
      </c>
      <c r="S83" s="236"/>
      <c r="T83" s="236"/>
      <c r="U83" s="253"/>
      <c r="V83" s="243" t="s">
        <v>404</v>
      </c>
      <c r="W83" s="243" t="s">
        <v>405</v>
      </c>
      <c r="X83" s="243" t="s">
        <v>406</v>
      </c>
      <c r="Y83" s="236"/>
      <c r="Z83" s="236"/>
    </row>
    <row r="84" spans="1:26" s="13" customFormat="1" ht="9.75">
      <c r="A84" s="234"/>
      <c r="B84" s="246"/>
      <c r="C84" s="229"/>
      <c r="D84" s="243"/>
      <c r="E84" s="243"/>
      <c r="F84" s="243"/>
      <c r="G84" s="236"/>
      <c r="H84" s="236"/>
      <c r="I84" s="253"/>
      <c r="J84" s="243"/>
      <c r="K84" s="243"/>
      <c r="L84" s="243"/>
      <c r="M84" s="236"/>
      <c r="N84" s="236"/>
      <c r="O84" s="253"/>
      <c r="P84" s="243"/>
      <c r="Q84" s="243"/>
      <c r="R84" s="243"/>
      <c r="S84" s="236"/>
      <c r="T84" s="236"/>
      <c r="U84" s="253"/>
      <c r="V84" s="243"/>
      <c r="W84" s="243"/>
      <c r="X84" s="243"/>
      <c r="Y84" s="236"/>
      <c r="Z84" s="236"/>
    </row>
    <row r="85" spans="1:26" s="13" customFormat="1" ht="9.75">
      <c r="A85" s="234"/>
      <c r="B85" s="246"/>
      <c r="C85" s="229"/>
      <c r="D85" s="243"/>
      <c r="E85" s="243"/>
      <c r="F85" s="243"/>
      <c r="G85" s="236"/>
      <c r="H85" s="236"/>
      <c r="I85" s="253"/>
      <c r="J85" s="243"/>
      <c r="K85" s="243"/>
      <c r="L85" s="243"/>
      <c r="M85" s="236"/>
      <c r="N85" s="236"/>
      <c r="O85" s="253"/>
      <c r="P85" s="243"/>
      <c r="Q85" s="243"/>
      <c r="R85" s="243"/>
      <c r="S85" s="236"/>
      <c r="T85" s="236"/>
      <c r="U85" s="253"/>
      <c r="V85" s="243"/>
      <c r="W85" s="243"/>
      <c r="X85" s="243"/>
      <c r="Y85" s="236"/>
      <c r="Z85" s="236"/>
    </row>
    <row r="86" spans="1:26" s="13" customFormat="1" ht="9.75">
      <c r="A86" s="234"/>
      <c r="B86" s="246"/>
      <c r="C86" s="229"/>
      <c r="D86" s="244"/>
      <c r="E86" s="244"/>
      <c r="F86" s="244"/>
      <c r="G86" s="237"/>
      <c r="H86" s="237"/>
      <c r="I86" s="253"/>
      <c r="J86" s="244"/>
      <c r="K86" s="244"/>
      <c r="L86" s="244"/>
      <c r="M86" s="237"/>
      <c r="N86" s="237"/>
      <c r="O86" s="253"/>
      <c r="P86" s="244"/>
      <c r="Q86" s="244"/>
      <c r="R86" s="244"/>
      <c r="S86" s="237"/>
      <c r="T86" s="237"/>
      <c r="U86" s="253"/>
      <c r="V86" s="244"/>
      <c r="W86" s="244"/>
      <c r="X86" s="244"/>
      <c r="Y86" s="237"/>
      <c r="Z86" s="237"/>
    </row>
    <row r="87" spans="1:26" s="13" customFormat="1" ht="12.75">
      <c r="A87" s="234"/>
      <c r="B87" s="246"/>
      <c r="C87" s="229"/>
      <c r="D87" s="244"/>
      <c r="E87" s="244"/>
      <c r="F87" s="244"/>
      <c r="G87" s="153" t="s">
        <v>41</v>
      </c>
      <c r="H87" s="153" t="s">
        <v>9</v>
      </c>
      <c r="I87" s="253"/>
      <c r="J87" s="244"/>
      <c r="K87" s="244"/>
      <c r="L87" s="244"/>
      <c r="M87" s="153" t="s">
        <v>10</v>
      </c>
      <c r="N87" s="153" t="s">
        <v>11</v>
      </c>
      <c r="O87" s="253"/>
      <c r="P87" s="244"/>
      <c r="Q87" s="244"/>
      <c r="R87" s="244"/>
      <c r="S87" s="153" t="s">
        <v>12</v>
      </c>
      <c r="T87" s="153" t="s">
        <v>13</v>
      </c>
      <c r="U87" s="253"/>
      <c r="V87" s="244"/>
      <c r="W87" s="244"/>
      <c r="X87" s="244"/>
      <c r="Y87" s="153" t="s">
        <v>14</v>
      </c>
      <c r="Z87" s="153" t="s">
        <v>15</v>
      </c>
    </row>
    <row r="88" spans="1:26" s="13" customFormat="1" ht="12.75">
      <c r="A88" s="234"/>
      <c r="B88" s="246"/>
      <c r="C88" s="229"/>
      <c r="D88" s="244"/>
      <c r="E88" s="244"/>
      <c r="F88" s="244"/>
      <c r="G88" s="238" t="s">
        <v>374</v>
      </c>
      <c r="H88" s="238"/>
      <c r="I88" s="253"/>
      <c r="J88" s="244"/>
      <c r="K88" s="244"/>
      <c r="L88" s="244"/>
      <c r="M88" s="238" t="s">
        <v>375</v>
      </c>
      <c r="N88" s="238"/>
      <c r="O88" s="253"/>
      <c r="P88" s="244"/>
      <c r="Q88" s="244"/>
      <c r="R88" s="244"/>
      <c r="S88" s="249" t="s">
        <v>376</v>
      </c>
      <c r="T88" s="249"/>
      <c r="U88" s="253"/>
      <c r="V88" s="244"/>
      <c r="W88" s="244"/>
      <c r="X88" s="244"/>
      <c r="Y88" s="238" t="s">
        <v>377</v>
      </c>
      <c r="Z88" s="238"/>
    </row>
    <row r="89" spans="1:26" s="13" customFormat="1" ht="13.5" thickBot="1">
      <c r="A89" s="234"/>
      <c r="B89" s="246"/>
      <c r="C89" s="229"/>
      <c r="D89" s="244"/>
      <c r="E89" s="244"/>
      <c r="F89" s="244"/>
      <c r="G89" s="239" t="s">
        <v>17</v>
      </c>
      <c r="H89" s="239"/>
      <c r="I89" s="253"/>
      <c r="J89" s="244"/>
      <c r="K89" s="244"/>
      <c r="L89" s="244"/>
      <c r="M89" s="239" t="s">
        <v>17</v>
      </c>
      <c r="N89" s="239"/>
      <c r="O89" s="253"/>
      <c r="P89" s="244"/>
      <c r="Q89" s="244"/>
      <c r="R89" s="244"/>
      <c r="S89" s="239" t="s">
        <v>17</v>
      </c>
      <c r="T89" s="239"/>
      <c r="U89" s="253"/>
      <c r="V89" s="244"/>
      <c r="W89" s="244"/>
      <c r="X89" s="244"/>
      <c r="Y89" s="239" t="s">
        <v>17</v>
      </c>
      <c r="Z89" s="239"/>
    </row>
    <row r="90" spans="1:26" s="13" customFormat="1" ht="15" thickBot="1">
      <c r="A90" s="94">
        <v>450</v>
      </c>
      <c r="B90" s="85" t="s">
        <v>65</v>
      </c>
      <c r="C90" s="229"/>
      <c r="D90" s="166">
        <v>0.43226154</v>
      </c>
      <c r="E90" s="154">
        <v>0.35104955784928743</v>
      </c>
      <c r="F90" s="154">
        <v>0.27445664376992046</v>
      </c>
      <c r="G90" s="165">
        <v>7977.792747724802</v>
      </c>
      <c r="H90" s="165">
        <v>8615.440845950403</v>
      </c>
      <c r="I90" s="253"/>
      <c r="J90" s="157">
        <v>0.4409067708</v>
      </c>
      <c r="K90" s="157">
        <v>0.35807054900627316</v>
      </c>
      <c r="L90" s="157">
        <v>0.2799457766453189</v>
      </c>
      <c r="M90" s="165">
        <v>10020.838175224802</v>
      </c>
      <c r="N90" s="165">
        <v>10627.976795066403</v>
      </c>
      <c r="O90" s="253"/>
      <c r="P90" s="169">
        <v>0.85575732</v>
      </c>
      <c r="Q90" s="157">
        <v>0.694980240000744</v>
      </c>
      <c r="R90" s="157">
        <v>0.5433476268296777</v>
      </c>
      <c r="S90" s="165">
        <v>12661.869379051204</v>
      </c>
      <c r="T90" s="165">
        <v>13523.253652092808</v>
      </c>
      <c r="U90" s="253"/>
      <c r="V90" s="157">
        <v>0.8728724664</v>
      </c>
      <c r="W90" s="157">
        <v>0.7088798448007588</v>
      </c>
      <c r="X90" s="157">
        <v>0.5542145793662713</v>
      </c>
      <c r="Y90" s="165">
        <v>13596.549041829607</v>
      </c>
      <c r="Z90" s="165">
        <v>14212.840505186407</v>
      </c>
    </row>
    <row r="91" spans="1:26" s="13" customFormat="1" ht="15" thickBot="1">
      <c r="A91" s="14">
        <v>550</v>
      </c>
      <c r="B91" s="15" t="s">
        <v>66</v>
      </c>
      <c r="C91" s="229"/>
      <c r="D91" s="166">
        <v>0.62020134</v>
      </c>
      <c r="E91" s="158">
        <v>0.5036798003924559</v>
      </c>
      <c r="F91" s="158">
        <v>0.3937856193220598</v>
      </c>
      <c r="G91" s="165">
        <v>8609.048383812802</v>
      </c>
      <c r="H91" s="165">
        <v>9245.098366504004</v>
      </c>
      <c r="I91" s="253"/>
      <c r="J91" s="158">
        <v>0.6326053668</v>
      </c>
      <c r="K91" s="158">
        <v>0.5137533964003049</v>
      </c>
      <c r="L91" s="158">
        <v>0.401661331708501</v>
      </c>
      <c r="M91" s="165">
        <v>10769.845869552004</v>
      </c>
      <c r="N91" s="165">
        <v>11376.984489393602</v>
      </c>
      <c r="O91" s="253"/>
      <c r="P91" s="169">
        <v>1.2278257200000002</v>
      </c>
      <c r="Q91" s="158">
        <v>0.997145561740198</v>
      </c>
      <c r="R91" s="158">
        <v>0.7795857254512769</v>
      </c>
      <c r="S91" s="165">
        <v>13743.793595840003</v>
      </c>
      <c r="T91" s="165">
        <v>14605.177868881605</v>
      </c>
      <c r="U91" s="253"/>
      <c r="V91" s="158">
        <v>1.2523822344000002</v>
      </c>
      <c r="W91" s="158">
        <v>1.017088472975002</v>
      </c>
      <c r="X91" s="158">
        <v>0.7951774399603024</v>
      </c>
      <c r="Y91" s="165">
        <v>14789.469646644002</v>
      </c>
      <c r="Z91" s="165">
        <v>15404.235636081607</v>
      </c>
    </row>
    <row r="92" spans="1:26" s="13" customFormat="1" ht="15" thickBot="1">
      <c r="A92" s="14">
        <v>650</v>
      </c>
      <c r="B92" s="15" t="s">
        <v>67</v>
      </c>
      <c r="C92" s="229"/>
      <c r="D92" s="166">
        <v>0.80814114</v>
      </c>
      <c r="E92" s="158">
        <v>0.6563100429356243</v>
      </c>
      <c r="F92" s="158">
        <v>0.5131145948741991</v>
      </c>
      <c r="G92" s="165">
        <v>9238.705904366405</v>
      </c>
      <c r="H92" s="165">
        <v>9874.755887057601</v>
      </c>
      <c r="I92" s="253"/>
      <c r="J92" s="158">
        <v>0.8243039628000001</v>
      </c>
      <c r="K92" s="158">
        <v>0.6694362437943369</v>
      </c>
      <c r="L92" s="158">
        <v>0.523376886771683</v>
      </c>
      <c r="M92" s="165">
        <v>11518.853563879204</v>
      </c>
      <c r="N92" s="165">
        <v>12125.992183720804</v>
      </c>
      <c r="O92" s="253"/>
      <c r="P92" s="169">
        <v>1.59989412</v>
      </c>
      <c r="Q92" s="158">
        <v>1.2993108834796516</v>
      </c>
      <c r="R92" s="158">
        <v>1.0158238240728759</v>
      </c>
      <c r="S92" s="165">
        <v>15188.490038937605</v>
      </c>
      <c r="T92" s="165">
        <v>16049.874311979205</v>
      </c>
      <c r="U92" s="253"/>
      <c r="V92" s="158">
        <v>1.6318920024</v>
      </c>
      <c r="W92" s="158">
        <v>1.3252971011492447</v>
      </c>
      <c r="X92" s="158">
        <v>1.0361403005543335</v>
      </c>
      <c r="Y92" s="165">
        <v>16134.937643378407</v>
      </c>
      <c r="Z92" s="165">
        <v>16751.229106735205</v>
      </c>
    </row>
    <row r="93" spans="1:26" s="13" customFormat="1" ht="15" thickBot="1">
      <c r="A93" s="14">
        <v>750</v>
      </c>
      <c r="B93" s="15" t="s">
        <v>68</v>
      </c>
      <c r="C93" s="229"/>
      <c r="D93" s="166">
        <v>0.99608094</v>
      </c>
      <c r="E93" s="158">
        <v>0.8089402854787927</v>
      </c>
      <c r="F93" s="158">
        <v>0.6324435704263384</v>
      </c>
      <c r="G93" s="165">
        <v>9890.737042401604</v>
      </c>
      <c r="H93" s="165">
        <v>10528.385140627202</v>
      </c>
      <c r="I93" s="253"/>
      <c r="J93" s="158">
        <v>1.0160025588000001</v>
      </c>
      <c r="K93" s="158">
        <v>0.8251190911883686</v>
      </c>
      <c r="L93" s="158">
        <v>0.6450924418348651</v>
      </c>
      <c r="M93" s="165">
        <v>12267.861258206407</v>
      </c>
      <c r="N93" s="165">
        <v>12874.999878048005</v>
      </c>
      <c r="O93" s="253"/>
      <c r="P93" s="169">
        <v>1.9719625200000002</v>
      </c>
      <c r="Q93" s="158">
        <v>1.6014762052191056</v>
      </c>
      <c r="R93" s="158">
        <v>1.252061922694475</v>
      </c>
      <c r="S93" s="165">
        <v>16300.778450880005</v>
      </c>
      <c r="T93" s="165">
        <v>17162.162723921607</v>
      </c>
      <c r="U93" s="253"/>
      <c r="V93" s="158">
        <v>2.0114017704</v>
      </c>
      <c r="W93" s="158">
        <v>1.6335057293234878</v>
      </c>
      <c r="X93" s="158">
        <v>1.2771031611483645</v>
      </c>
      <c r="Y93" s="165">
        <v>17443.794266052006</v>
      </c>
      <c r="Z93" s="165">
        <v>18058.560255489603</v>
      </c>
    </row>
    <row r="94" spans="1:26" s="13" customFormat="1" ht="15" thickBot="1">
      <c r="A94" s="14">
        <v>850</v>
      </c>
      <c r="B94" s="15" t="s">
        <v>69</v>
      </c>
      <c r="C94" s="229"/>
      <c r="D94" s="166">
        <v>1.18402074</v>
      </c>
      <c r="E94" s="158">
        <v>0.9615705280219612</v>
      </c>
      <c r="F94" s="158">
        <v>0.7517725459784778</v>
      </c>
      <c r="G94" s="165">
        <v>10521.992678489605</v>
      </c>
      <c r="H94" s="165">
        <v>11158.042661180805</v>
      </c>
      <c r="I94" s="253"/>
      <c r="J94" s="158">
        <v>1.2077011548</v>
      </c>
      <c r="K94" s="158">
        <v>0.9808019385824004</v>
      </c>
      <c r="L94" s="158">
        <v>0.7668079968980474</v>
      </c>
      <c r="M94" s="165">
        <v>13016.868952533601</v>
      </c>
      <c r="N94" s="165">
        <v>13624.007572375202</v>
      </c>
      <c r="O94" s="253"/>
      <c r="P94" s="169">
        <v>2.3440309200000002</v>
      </c>
      <c r="Q94" s="158">
        <v>1.9036415269585596</v>
      </c>
      <c r="R94" s="158">
        <v>1.488300021316074</v>
      </c>
      <c r="S94" s="165">
        <v>17520.140603627202</v>
      </c>
      <c r="T94" s="165">
        <v>18381.52487666881</v>
      </c>
      <c r="U94" s="253"/>
      <c r="V94" s="158">
        <v>2.3909115384</v>
      </c>
      <c r="W94" s="158">
        <v>1.941714357497731</v>
      </c>
      <c r="X94" s="158">
        <v>1.5180660217423956</v>
      </c>
      <c r="Y94" s="165">
        <v>18597.052548967207</v>
      </c>
      <c r="Z94" s="165">
        <v>19213.344012324003</v>
      </c>
    </row>
    <row r="95" spans="1:26" s="13" customFormat="1" ht="15" thickBot="1">
      <c r="A95" s="14">
        <v>950</v>
      </c>
      <c r="B95" s="15" t="s">
        <v>70</v>
      </c>
      <c r="C95" s="229"/>
      <c r="D95" s="166">
        <v>1.3719605400000001</v>
      </c>
      <c r="E95" s="158">
        <v>1.1142007705651298</v>
      </c>
      <c r="F95" s="158">
        <v>0.8711015215306172</v>
      </c>
      <c r="G95" s="165">
        <v>11174.023816524801</v>
      </c>
      <c r="H95" s="165">
        <v>11810.073799216003</v>
      </c>
      <c r="I95" s="253"/>
      <c r="J95" s="158">
        <v>1.3993997508000002</v>
      </c>
      <c r="K95" s="158">
        <v>1.1364847859764324</v>
      </c>
      <c r="L95" s="158">
        <v>0.8885235519612296</v>
      </c>
      <c r="M95" s="165">
        <v>13765.876646860805</v>
      </c>
      <c r="N95" s="165">
        <v>14373.015266702407</v>
      </c>
      <c r="O95" s="253"/>
      <c r="P95" s="169">
        <v>2.71609932</v>
      </c>
      <c r="Q95" s="158">
        <v>2.205806848698013</v>
      </c>
      <c r="R95" s="158">
        <v>1.7245381199376728</v>
      </c>
      <c r="S95" s="165">
        <v>18966.435162259204</v>
      </c>
      <c r="T95" s="165">
        <v>19827.819435300804</v>
      </c>
      <c r="U95" s="253"/>
      <c r="V95" s="158">
        <v>2.7704213064000003</v>
      </c>
      <c r="W95" s="158">
        <v>2.2499229856719736</v>
      </c>
      <c r="X95" s="158">
        <v>1.7590288823364264</v>
      </c>
      <c r="Y95" s="165">
        <v>19982.182867600804</v>
      </c>
      <c r="Z95" s="165">
        <v>20596.94885703841</v>
      </c>
    </row>
    <row r="96" spans="1:26" s="13" customFormat="1" ht="15" thickBot="1">
      <c r="A96" s="14">
        <v>1050</v>
      </c>
      <c r="B96" s="15" t="s">
        <v>71</v>
      </c>
      <c r="C96" s="229"/>
      <c r="D96" s="166">
        <v>1.55990034</v>
      </c>
      <c r="E96" s="158">
        <v>1.266831013108298</v>
      </c>
      <c r="F96" s="158">
        <v>0.9904304970827563</v>
      </c>
      <c r="G96" s="165">
        <v>11827.653070094402</v>
      </c>
      <c r="H96" s="165">
        <v>12463.703052785602</v>
      </c>
      <c r="I96" s="253"/>
      <c r="J96" s="158">
        <v>1.5910983468</v>
      </c>
      <c r="K96" s="158">
        <v>1.292167633370464</v>
      </c>
      <c r="L96" s="158">
        <v>1.0102391070244114</v>
      </c>
      <c r="M96" s="165">
        <v>14514.884341188004</v>
      </c>
      <c r="N96" s="165">
        <v>15122.022961029605</v>
      </c>
      <c r="O96" s="253"/>
      <c r="P96" s="169">
        <v>3.08816772</v>
      </c>
      <c r="Q96" s="158">
        <v>2.507972170437467</v>
      </c>
      <c r="R96" s="158">
        <v>1.9607762185592716</v>
      </c>
      <c r="S96" s="165">
        <v>20379.169294668805</v>
      </c>
      <c r="T96" s="165">
        <v>21240.55356771041</v>
      </c>
      <c r="U96" s="253"/>
      <c r="V96" s="158">
        <v>3.1499310744</v>
      </c>
      <c r="W96" s="158">
        <v>2.5581316138462165</v>
      </c>
      <c r="X96" s="158">
        <v>1.999991742930457</v>
      </c>
      <c r="Y96" s="165">
        <v>21327.650864335206</v>
      </c>
      <c r="Z96" s="165">
        <v>21943.942327692006</v>
      </c>
    </row>
    <row r="97" spans="1:26" s="13" customFormat="1" ht="15" thickBot="1">
      <c r="A97" s="14">
        <v>1150</v>
      </c>
      <c r="B97" s="15" t="s">
        <v>72</v>
      </c>
      <c r="C97" s="229"/>
      <c r="D97" s="166">
        <v>1.74784014</v>
      </c>
      <c r="E97" s="158">
        <v>1.4194612556514665</v>
      </c>
      <c r="F97" s="158">
        <v>1.1097594726348958</v>
      </c>
      <c r="G97" s="165">
        <v>12760.952542184003</v>
      </c>
      <c r="H97" s="165">
        <v>13412.983680219204</v>
      </c>
      <c r="I97" s="253"/>
      <c r="J97" s="158">
        <v>1.7827969428000001</v>
      </c>
      <c r="K97" s="158">
        <v>1.4478504807644959</v>
      </c>
      <c r="L97" s="158">
        <v>1.1319546620875938</v>
      </c>
      <c r="M97" s="165">
        <v>15636.107671800006</v>
      </c>
      <c r="N97" s="165">
        <v>16258.501030833604</v>
      </c>
      <c r="O97" s="253"/>
      <c r="P97" s="169">
        <v>3.4602361200000002</v>
      </c>
      <c r="Q97" s="158">
        <v>2.810137492176921</v>
      </c>
      <c r="R97" s="158">
        <v>2.197014317180871</v>
      </c>
      <c r="S97" s="165">
        <v>21966.098020328</v>
      </c>
      <c r="T97" s="165">
        <v>22848.257795316815</v>
      </c>
      <c r="U97" s="253"/>
      <c r="V97" s="158">
        <v>3.5294408424</v>
      </c>
      <c r="W97" s="158">
        <v>2.86634024202046</v>
      </c>
      <c r="X97" s="158">
        <v>2.2409546035244885</v>
      </c>
      <c r="Y97" s="165">
        <v>23069.742080061613</v>
      </c>
      <c r="Z97" s="165">
        <v>23699.762808691212</v>
      </c>
    </row>
    <row r="98" spans="1:26" s="13" customFormat="1" ht="15" thickBot="1">
      <c r="A98" s="14">
        <v>1250</v>
      </c>
      <c r="B98" s="15" t="s">
        <v>73</v>
      </c>
      <c r="C98" s="229"/>
      <c r="D98" s="166">
        <v>1.9357799400000002</v>
      </c>
      <c r="E98" s="158">
        <v>1.572091498194635</v>
      </c>
      <c r="F98" s="158">
        <v>1.2290884481870352</v>
      </c>
      <c r="G98" s="165">
        <v>13430.562951097603</v>
      </c>
      <c r="H98" s="165">
        <v>14082.594089132806</v>
      </c>
      <c r="I98" s="253"/>
      <c r="J98" s="158">
        <v>1.9744955388000003</v>
      </c>
      <c r="K98" s="158">
        <v>1.6035333281585278</v>
      </c>
      <c r="L98" s="158">
        <v>1.2536702171507759</v>
      </c>
      <c r="M98" s="165">
        <v>16403.421053157603</v>
      </c>
      <c r="N98" s="165">
        <v>17025.814412191205</v>
      </c>
      <c r="O98" s="253"/>
      <c r="P98" s="169">
        <v>3.83230452</v>
      </c>
      <c r="Q98" s="158">
        <v>3.112302813916375</v>
      </c>
      <c r="R98" s="158">
        <v>2.4332524158024698</v>
      </c>
      <c r="S98" s="165">
        <v>23500.28893335201</v>
      </c>
      <c r="T98" s="165">
        <v>24382.44870834081</v>
      </c>
      <c r="U98" s="254"/>
      <c r="V98" s="158">
        <v>3.9089506104000002</v>
      </c>
      <c r="W98" s="158">
        <v>3.174548870194702</v>
      </c>
      <c r="X98" s="158">
        <v>2.4819174641185193</v>
      </c>
      <c r="Y98" s="165">
        <v>24605.89431669601</v>
      </c>
      <c r="Z98" s="165">
        <v>25237.440519244814</v>
      </c>
    </row>
    <row r="99" spans="1:26" s="13" customFormat="1" ht="15" thickBot="1">
      <c r="A99" s="14">
        <v>1350</v>
      </c>
      <c r="B99" s="15" t="s">
        <v>74</v>
      </c>
      <c r="C99" s="229"/>
      <c r="D99" s="166">
        <v>2.12371974</v>
      </c>
      <c r="E99" s="158">
        <v>1.7247217407378033</v>
      </c>
      <c r="F99" s="158">
        <v>1.3484174237391742</v>
      </c>
      <c r="G99" s="165">
        <v>14100.173360011204</v>
      </c>
      <c r="H99" s="165">
        <v>14752.204498046405</v>
      </c>
      <c r="I99" s="253"/>
      <c r="J99" s="158">
        <v>2.1661941348</v>
      </c>
      <c r="K99" s="158">
        <v>1.7592161755525593</v>
      </c>
      <c r="L99" s="158">
        <v>1.3753857722139577</v>
      </c>
      <c r="M99" s="165">
        <v>17170.734434515205</v>
      </c>
      <c r="N99" s="165">
        <v>17793.127793548807</v>
      </c>
      <c r="O99" s="253"/>
      <c r="P99" s="169">
        <v>4.20437292</v>
      </c>
      <c r="Q99" s="158">
        <v>3.4144681356558286</v>
      </c>
      <c r="R99" s="158">
        <v>2.669490514424069</v>
      </c>
      <c r="S99" s="165">
        <v>24583.811265675206</v>
      </c>
      <c r="T99" s="165">
        <v>25465.971040664008</v>
      </c>
      <c r="U99" s="254"/>
      <c r="V99" s="158">
        <v>4.2884603784</v>
      </c>
      <c r="W99" s="158">
        <v>3.482757498368945</v>
      </c>
      <c r="X99" s="158">
        <v>2.72288032471255</v>
      </c>
      <c r="Y99" s="165">
        <v>25788.136604076008</v>
      </c>
      <c r="Z99" s="165">
        <v>26419.682806624805</v>
      </c>
    </row>
    <row r="100" spans="1:26" s="13" customFormat="1" ht="15" thickBot="1">
      <c r="A100" s="14">
        <v>1450</v>
      </c>
      <c r="B100" s="15" t="s">
        <v>75</v>
      </c>
      <c r="C100" s="229"/>
      <c r="D100" s="166">
        <v>2.31165954</v>
      </c>
      <c r="E100" s="158">
        <v>1.8773519832809717</v>
      </c>
      <c r="F100" s="158">
        <v>1.4677463992913136</v>
      </c>
      <c r="G100" s="165">
        <v>14768.185653390403</v>
      </c>
      <c r="H100" s="165">
        <v>15420.216791425604</v>
      </c>
      <c r="I100" s="253"/>
      <c r="J100" s="158">
        <v>2.3578927308</v>
      </c>
      <c r="K100" s="158">
        <v>1.9148990229465912</v>
      </c>
      <c r="L100" s="158">
        <v>1.4971013272771398</v>
      </c>
      <c r="M100" s="165">
        <v>17938.047815872807</v>
      </c>
      <c r="N100" s="165">
        <v>18560.441174906406</v>
      </c>
      <c r="O100" s="253"/>
      <c r="P100" s="169">
        <v>4.57644132</v>
      </c>
      <c r="Q100" s="158">
        <v>3.7166334573952824</v>
      </c>
      <c r="R100" s="158">
        <v>2.905728613045668</v>
      </c>
      <c r="S100" s="165">
        <v>26253.841999123208</v>
      </c>
      <c r="T100" s="165">
        <v>27136.00177411201</v>
      </c>
      <c r="U100" s="254"/>
      <c r="V100" s="158">
        <v>4.6679701464</v>
      </c>
      <c r="W100" s="158">
        <v>3.790966126543188</v>
      </c>
      <c r="X100" s="158">
        <v>2.9638431853065814</v>
      </c>
      <c r="Y100" s="165">
        <v>27167.16502703281</v>
      </c>
      <c r="Z100" s="165">
        <v>27798.711229581608</v>
      </c>
    </row>
    <row r="101" spans="1:26" s="13" customFormat="1" ht="15" thickBot="1">
      <c r="A101" s="14">
        <v>1550</v>
      </c>
      <c r="B101" s="15" t="s">
        <v>76</v>
      </c>
      <c r="C101" s="229"/>
      <c r="D101" s="166">
        <v>2.49959934</v>
      </c>
      <c r="E101" s="158">
        <v>2.0299822258241402</v>
      </c>
      <c r="F101" s="158">
        <v>1.587075374843453</v>
      </c>
      <c r="G101" s="165">
        <v>16209.685865419206</v>
      </c>
      <c r="H101" s="165">
        <v>16861.717003454407</v>
      </c>
      <c r="I101" s="253"/>
      <c r="J101" s="158">
        <v>2.5495913268</v>
      </c>
      <c r="K101" s="158">
        <v>2.070581870340623</v>
      </c>
      <c r="L101" s="158">
        <v>1.618816882340322</v>
      </c>
      <c r="M101" s="165">
        <v>19844.890214872805</v>
      </c>
      <c r="N101" s="165">
        <v>20427.6212520072</v>
      </c>
      <c r="O101" s="253"/>
      <c r="P101" s="169">
        <v>4.94850972</v>
      </c>
      <c r="Q101" s="158">
        <v>4.018798779134737</v>
      </c>
      <c r="R101" s="158">
        <v>3.1419667116672665</v>
      </c>
      <c r="S101" s="165">
        <v>27422.064454769607</v>
      </c>
      <c r="T101" s="165">
        <v>28304.22422975841</v>
      </c>
      <c r="U101" s="254"/>
      <c r="V101" s="158">
        <v>5.047479914399999</v>
      </c>
      <c r="W101" s="158">
        <v>4.099174754717431</v>
      </c>
      <c r="X101" s="158">
        <v>3.204806045900612</v>
      </c>
      <c r="Y101" s="165">
        <v>29829.117016036813</v>
      </c>
      <c r="Z101" s="165">
        <v>30491.17269696961</v>
      </c>
    </row>
    <row r="102" spans="1:26" s="13" customFormat="1" ht="15" thickBot="1">
      <c r="A102" s="14">
        <v>1650</v>
      </c>
      <c r="B102" s="15" t="s">
        <v>77</v>
      </c>
      <c r="C102" s="229"/>
      <c r="D102" s="166">
        <v>2.6875391399999997</v>
      </c>
      <c r="E102" s="158">
        <v>2.1826124683673083</v>
      </c>
      <c r="F102" s="158">
        <v>1.7064043503955921</v>
      </c>
      <c r="G102" s="165">
        <v>17238.872269572807</v>
      </c>
      <c r="H102" s="165">
        <v>17890.903407608006</v>
      </c>
      <c r="I102" s="253"/>
      <c r="J102" s="158">
        <v>2.7412899227999996</v>
      </c>
      <c r="K102" s="158">
        <v>2.2262647177346544</v>
      </c>
      <c r="L102" s="158">
        <v>1.740532437403504</v>
      </c>
      <c r="M102" s="165">
        <v>21164.425154980807</v>
      </c>
      <c r="N102" s="165">
        <v>21747.156192115202</v>
      </c>
      <c r="O102" s="253"/>
      <c r="P102" s="169">
        <v>5.32057812</v>
      </c>
      <c r="Q102" s="158">
        <v>4.320964100874191</v>
      </c>
      <c r="R102" s="158">
        <v>3.378204810288866</v>
      </c>
      <c r="S102" s="165">
        <v>29344.597442652812</v>
      </c>
      <c r="T102" s="165">
        <v>30226.75721764161</v>
      </c>
      <c r="U102" s="254"/>
      <c r="V102" s="158">
        <v>5.4269896824</v>
      </c>
      <c r="W102" s="158">
        <v>4.407383382891675</v>
      </c>
      <c r="X102" s="158">
        <v>3.4457689064946435</v>
      </c>
      <c r="Y102" s="165">
        <v>31793.927423966412</v>
      </c>
      <c r="Z102" s="165">
        <v>32455.98310489921</v>
      </c>
    </row>
    <row r="103" spans="1:26" s="13" customFormat="1" ht="15" thickBot="1">
      <c r="A103" s="14">
        <v>1750</v>
      </c>
      <c r="B103" s="15" t="s">
        <v>78</v>
      </c>
      <c r="C103" s="229"/>
      <c r="D103" s="166">
        <v>2.8754789400000003</v>
      </c>
      <c r="E103" s="158">
        <v>2.335242710910477</v>
      </c>
      <c r="F103" s="158">
        <v>1.8257333259477317</v>
      </c>
      <c r="G103" s="165">
        <v>17966.014837724804</v>
      </c>
      <c r="H103" s="165">
        <v>18618.045975760007</v>
      </c>
      <c r="I103" s="253"/>
      <c r="J103" s="158">
        <v>2.9329885188</v>
      </c>
      <c r="K103" s="158">
        <v>2.3819475651286868</v>
      </c>
      <c r="L103" s="158">
        <v>1.8622479924666864</v>
      </c>
      <c r="M103" s="165">
        <v>22000.38486270241</v>
      </c>
      <c r="N103" s="165">
        <v>22583.115899836816</v>
      </c>
      <c r="O103" s="253"/>
      <c r="P103" s="169">
        <v>5.69264652</v>
      </c>
      <c r="Q103" s="158">
        <v>4.623129422613644</v>
      </c>
      <c r="R103" s="158">
        <v>3.614442908910465</v>
      </c>
      <c r="S103" s="165">
        <v>30610.30494589761</v>
      </c>
      <c r="T103" s="165">
        <v>31492.464720886408</v>
      </c>
      <c r="U103" s="254"/>
      <c r="V103" s="158">
        <v>5.8064994504000005</v>
      </c>
      <c r="W103" s="158">
        <v>4.715592011065917</v>
      </c>
      <c r="X103" s="158">
        <v>3.6867317670886743</v>
      </c>
      <c r="Y103" s="165">
        <v>33159.22658165041</v>
      </c>
      <c r="Z103" s="165">
        <v>33821.28226258321</v>
      </c>
    </row>
    <row r="104" spans="1:26" s="13" customFormat="1" ht="15" thickBot="1">
      <c r="A104" s="14">
        <v>1850</v>
      </c>
      <c r="B104" s="15" t="s">
        <v>79</v>
      </c>
      <c r="C104" s="229"/>
      <c r="D104" s="166">
        <v>3.0634187400000004</v>
      </c>
      <c r="E104" s="158">
        <v>2.4878729534536457</v>
      </c>
      <c r="F104" s="158">
        <v>1.9450623014998711</v>
      </c>
      <c r="G104" s="165">
        <v>18694.755521411204</v>
      </c>
      <c r="H104" s="165">
        <v>19345.18854391201</v>
      </c>
      <c r="I104" s="253"/>
      <c r="J104" s="158">
        <v>3.1246871148000004</v>
      </c>
      <c r="K104" s="158">
        <v>2.5376304125227187</v>
      </c>
      <c r="L104" s="158">
        <v>1.9839635475298687</v>
      </c>
      <c r="M104" s="165">
        <v>22836.344570424008</v>
      </c>
      <c r="N104" s="165">
        <v>23419.075607558407</v>
      </c>
      <c r="O104" s="253"/>
      <c r="P104" s="169">
        <v>6.064714920000001</v>
      </c>
      <c r="Q104" s="158">
        <v>4.925294744353099</v>
      </c>
      <c r="R104" s="158">
        <v>3.8506810075320645</v>
      </c>
      <c r="S104" s="165">
        <v>32131.710934646406</v>
      </c>
      <c r="T104" s="165">
        <v>33013.870709635215</v>
      </c>
      <c r="U104" s="254"/>
      <c r="V104" s="158">
        <v>6.1860092184000015</v>
      </c>
      <c r="W104" s="158">
        <v>5.023800639240161</v>
      </c>
      <c r="X104" s="158">
        <v>3.927694627682706</v>
      </c>
      <c r="Y104" s="165">
        <v>34649.61460070881</v>
      </c>
      <c r="Z104" s="165">
        <v>35311.670281641615</v>
      </c>
    </row>
    <row r="105" spans="1:26" s="13" customFormat="1" ht="15" thickBot="1">
      <c r="A105" s="14">
        <v>1950</v>
      </c>
      <c r="B105" s="15" t="s">
        <v>80</v>
      </c>
      <c r="C105" s="229"/>
      <c r="D105" s="166">
        <v>3.25135854</v>
      </c>
      <c r="E105" s="158">
        <v>2.640503195996814</v>
      </c>
      <c r="F105" s="158">
        <v>2.0643912770520103</v>
      </c>
      <c r="G105" s="165">
        <v>19396.32824101281</v>
      </c>
      <c r="H105" s="165">
        <v>20048.359379048008</v>
      </c>
      <c r="I105" s="253"/>
      <c r="J105" s="158">
        <v>3.3163857108</v>
      </c>
      <c r="K105" s="158">
        <v>2.6933132599167506</v>
      </c>
      <c r="L105" s="158">
        <v>2.1056791025930504</v>
      </c>
      <c r="M105" s="165">
        <v>23650.947643276813</v>
      </c>
      <c r="N105" s="165">
        <v>24233.67868041121</v>
      </c>
      <c r="O105" s="253"/>
      <c r="P105" s="169">
        <v>6.43678332</v>
      </c>
      <c r="Q105" s="158">
        <v>5.227460066092552</v>
      </c>
      <c r="R105" s="158">
        <v>4.086919106153663</v>
      </c>
      <c r="S105" s="165">
        <v>33237.60688445121</v>
      </c>
      <c r="T105" s="165">
        <v>34121.364774974405</v>
      </c>
      <c r="U105" s="254"/>
      <c r="V105" s="158">
        <v>6.5655189864</v>
      </c>
      <c r="W105" s="158">
        <v>5.332009267414403</v>
      </c>
      <c r="X105" s="158">
        <v>4.168657488276736</v>
      </c>
      <c r="Y105" s="165">
        <v>35952.369327705615</v>
      </c>
      <c r="Z105" s="165">
        <v>36614.425008638405</v>
      </c>
    </row>
    <row r="106" spans="1:26" s="13" customFormat="1" ht="15" thickBot="1">
      <c r="A106" s="14">
        <v>2050</v>
      </c>
      <c r="B106" s="15" t="s">
        <v>81</v>
      </c>
      <c r="C106" s="229"/>
      <c r="D106" s="166">
        <v>3.43929834</v>
      </c>
      <c r="E106" s="158">
        <v>2.7931334385399826</v>
      </c>
      <c r="F106" s="158">
        <v>2.1837202526041497</v>
      </c>
      <c r="G106" s="165">
        <v>20099.499076148808</v>
      </c>
      <c r="H106" s="165">
        <v>20751.530214184004</v>
      </c>
      <c r="I106" s="253"/>
      <c r="J106" s="158">
        <v>3.5080843068000003</v>
      </c>
      <c r="K106" s="158">
        <v>2.848996107310782</v>
      </c>
      <c r="L106" s="158">
        <v>2.227394657656233</v>
      </c>
      <c r="M106" s="165">
        <v>24486.907350998412</v>
      </c>
      <c r="N106" s="165">
        <v>25069.63838813281</v>
      </c>
      <c r="O106" s="253"/>
      <c r="P106" s="169">
        <v>6.808851720000001</v>
      </c>
      <c r="Q106" s="158">
        <v>5.529625387832007</v>
      </c>
      <c r="R106" s="158">
        <v>4.323157204775263</v>
      </c>
      <c r="S106" s="165">
        <v>34741.43360232161</v>
      </c>
      <c r="T106" s="165">
        <v>35625.19149284481</v>
      </c>
      <c r="U106" s="254"/>
      <c r="V106" s="158">
        <v>6.945028754400001</v>
      </c>
      <c r="W106" s="158">
        <v>5.640217895588647</v>
      </c>
      <c r="X106" s="158">
        <v>4.409620348870768</v>
      </c>
      <c r="Y106" s="165">
        <v>37400.04407702642</v>
      </c>
      <c r="Z106" s="165">
        <v>38862.973565539214</v>
      </c>
    </row>
    <row r="107" spans="1:26" s="13" customFormat="1" ht="15" thickBot="1">
      <c r="A107" s="14">
        <v>2150</v>
      </c>
      <c r="B107" s="15" t="s">
        <v>82</v>
      </c>
      <c r="C107" s="229"/>
      <c r="D107" s="166">
        <v>3.62723814</v>
      </c>
      <c r="E107" s="158">
        <v>2.945763681083151</v>
      </c>
      <c r="F107" s="158">
        <v>2.303049228156289</v>
      </c>
      <c r="G107" s="165">
        <v>20802.669911284804</v>
      </c>
      <c r="H107" s="165">
        <v>21453.10293378561</v>
      </c>
      <c r="I107" s="253"/>
      <c r="J107" s="158">
        <v>3.6997829028000004</v>
      </c>
      <c r="K107" s="158">
        <v>3.004678954704814</v>
      </c>
      <c r="L107" s="158">
        <v>2.349110212719415</v>
      </c>
      <c r="M107" s="165">
        <v>25322.867058720007</v>
      </c>
      <c r="N107" s="165">
        <v>25905.598095854402</v>
      </c>
      <c r="O107" s="253"/>
      <c r="P107" s="169">
        <v>7.180920120000001</v>
      </c>
      <c r="Q107" s="158">
        <v>5.83179070957146</v>
      </c>
      <c r="R107" s="158">
        <v>4.559395303396861</v>
      </c>
      <c r="S107" s="165">
        <v>35935.225906518404</v>
      </c>
      <c r="T107" s="165">
        <v>36817.385681507214</v>
      </c>
      <c r="U107" s="254"/>
      <c r="V107" s="158">
        <v>7.324538522400001</v>
      </c>
      <c r="W107" s="158">
        <v>5.9484265237628895</v>
      </c>
      <c r="X107" s="158">
        <v>4.6505832094647985</v>
      </c>
      <c r="Y107" s="165">
        <v>40870.4972432064</v>
      </c>
      <c r="Z107" s="165">
        <v>41567.63882428081</v>
      </c>
    </row>
    <row r="108" spans="1:26" s="13" customFormat="1" ht="15" thickBot="1">
      <c r="A108" s="14">
        <v>2250</v>
      </c>
      <c r="B108" s="15" t="s">
        <v>83</v>
      </c>
      <c r="C108" s="229"/>
      <c r="D108" s="166">
        <v>3.81517794</v>
      </c>
      <c r="E108" s="158">
        <v>3.098393923626319</v>
      </c>
      <c r="F108" s="158">
        <v>2.422378203708428</v>
      </c>
      <c r="G108" s="165">
        <v>21529.81247943681</v>
      </c>
      <c r="H108" s="165">
        <v>22181.843617472012</v>
      </c>
      <c r="I108" s="253"/>
      <c r="J108" s="158">
        <v>3.8914814988</v>
      </c>
      <c r="K108" s="158">
        <v>3.1603618020988455</v>
      </c>
      <c r="L108" s="158">
        <v>2.4708257677825967</v>
      </c>
      <c r="M108" s="165">
        <v>26158.82676644161</v>
      </c>
      <c r="N108" s="165">
        <v>26741.557803576008</v>
      </c>
      <c r="O108" s="253"/>
      <c r="P108" s="169">
        <v>7.552988520000001</v>
      </c>
      <c r="Q108" s="158">
        <v>6.133956031310914</v>
      </c>
      <c r="R108" s="158">
        <v>4.795633402018461</v>
      </c>
      <c r="S108" s="165">
        <v>37458.23001080161</v>
      </c>
      <c r="T108" s="165">
        <v>38340.38978579041</v>
      </c>
      <c r="U108" s="254"/>
      <c r="V108" s="158">
        <v>7.704048290400001</v>
      </c>
      <c r="W108" s="158">
        <v>6.256635151937132</v>
      </c>
      <c r="X108" s="158">
        <v>4.89154607005883</v>
      </c>
      <c r="Y108" s="165">
        <v>42460.04106701281</v>
      </c>
      <c r="Z108" s="165">
        <v>43157.18264808721</v>
      </c>
    </row>
    <row r="109" spans="1:26" s="13" customFormat="1" ht="15" thickBot="1">
      <c r="A109" s="14">
        <v>2350</v>
      </c>
      <c r="B109" s="15" t="s">
        <v>84</v>
      </c>
      <c r="C109" s="229"/>
      <c r="D109" s="166">
        <v>4.0031177399999995</v>
      </c>
      <c r="E109" s="158">
        <v>3.251024166169487</v>
      </c>
      <c r="F109" s="158">
        <v>2.5417071792605674</v>
      </c>
      <c r="G109" s="165">
        <v>22232.983314572804</v>
      </c>
      <c r="H109" s="165">
        <v>22883.41633707361</v>
      </c>
      <c r="I109" s="253"/>
      <c r="J109" s="158">
        <v>4.083180094799999</v>
      </c>
      <c r="K109" s="158">
        <v>3.316044649492877</v>
      </c>
      <c r="L109" s="158">
        <v>2.5925413228457788</v>
      </c>
      <c r="M109" s="165">
        <v>26994.78647416321</v>
      </c>
      <c r="N109" s="165">
        <v>27577.51751129761</v>
      </c>
      <c r="O109" s="253"/>
      <c r="P109" s="169">
        <v>7.92505692</v>
      </c>
      <c r="Q109" s="158">
        <v>6.436121353050368</v>
      </c>
      <c r="R109" s="158">
        <v>5.031871500640059</v>
      </c>
      <c r="S109" s="165">
        <v>38586.499578088005</v>
      </c>
      <c r="T109" s="165">
        <v>39468.65935307682</v>
      </c>
      <c r="U109" s="254"/>
      <c r="V109" s="158">
        <v>8.083558058400001</v>
      </c>
      <c r="W109" s="158">
        <v>6.564843780111375</v>
      </c>
      <c r="X109" s="158">
        <v>5.13250893065286</v>
      </c>
      <c r="Y109" s="165">
        <v>43832.967594292815</v>
      </c>
      <c r="Z109" s="165">
        <v>44528.58370144802</v>
      </c>
    </row>
    <row r="110" spans="1:26" s="13" customFormat="1" ht="15" thickBot="1">
      <c r="A110" s="14">
        <v>2450</v>
      </c>
      <c r="B110" s="15" t="s">
        <v>85</v>
      </c>
      <c r="C110" s="229"/>
      <c r="D110" s="166">
        <v>4.19105754</v>
      </c>
      <c r="E110" s="158">
        <v>3.403654408712656</v>
      </c>
      <c r="F110" s="158">
        <v>2.661036154812707</v>
      </c>
      <c r="G110" s="165">
        <v>22934.55603417441</v>
      </c>
      <c r="H110" s="165">
        <v>23586.58717220961</v>
      </c>
      <c r="I110" s="253"/>
      <c r="J110" s="158">
        <v>4.2748786908000005</v>
      </c>
      <c r="K110" s="158">
        <v>3.4717274968869094</v>
      </c>
      <c r="L110" s="158">
        <v>2.714256877908961</v>
      </c>
      <c r="M110" s="165">
        <v>27830.74618188481</v>
      </c>
      <c r="N110" s="165">
        <v>28413.477219019205</v>
      </c>
      <c r="O110" s="253"/>
      <c r="P110" s="169">
        <v>8.297125320000001</v>
      </c>
      <c r="Q110" s="158">
        <v>6.738286674789822</v>
      </c>
      <c r="R110" s="158">
        <v>5.268109599261659</v>
      </c>
      <c r="S110" s="165">
        <v>40122.28860664641</v>
      </c>
      <c r="T110" s="165">
        <v>41004.44838163521</v>
      </c>
      <c r="U110" s="254"/>
      <c r="V110" s="158">
        <v>8.463067826400001</v>
      </c>
      <c r="W110" s="158">
        <v>6.873052408285618</v>
      </c>
      <c r="X110" s="158">
        <v>5.373471791246892</v>
      </c>
      <c r="Y110" s="165">
        <v>45422.5114180992</v>
      </c>
      <c r="Z110" s="165">
        <v>46118.12752525441</v>
      </c>
    </row>
    <row r="111" spans="1:26" s="13" customFormat="1" ht="15" thickBot="1">
      <c r="A111" s="18">
        <v>2550</v>
      </c>
      <c r="B111" s="17" t="s">
        <v>86</v>
      </c>
      <c r="C111" s="230"/>
      <c r="D111" s="166">
        <v>4.378997340000001</v>
      </c>
      <c r="E111" s="159">
        <v>3.556284651255825</v>
      </c>
      <c r="F111" s="159">
        <v>2.7803651303648467</v>
      </c>
      <c r="G111" s="165">
        <v>23612.157020760005</v>
      </c>
      <c r="H111" s="165">
        <v>24264.188158795205</v>
      </c>
      <c r="I111" s="283"/>
      <c r="J111" s="159">
        <v>4.466577286800001</v>
      </c>
      <c r="K111" s="159">
        <v>3.627410344280942</v>
      </c>
      <c r="L111" s="159">
        <v>2.835972432972144</v>
      </c>
      <c r="M111" s="165">
        <v>28645.349254737615</v>
      </c>
      <c r="N111" s="165">
        <v>29228.080291872007</v>
      </c>
      <c r="O111" s="283"/>
      <c r="P111" s="169">
        <v>8.66919372</v>
      </c>
      <c r="Q111" s="159">
        <v>7.040451996529276</v>
      </c>
      <c r="R111" s="159">
        <v>5.504347697883257</v>
      </c>
      <c r="S111" s="165">
        <v>41191.427899160015</v>
      </c>
      <c r="T111" s="165">
        <v>42073.5876741488</v>
      </c>
      <c r="U111" s="255"/>
      <c r="V111" s="159">
        <v>8.842577594400002</v>
      </c>
      <c r="W111" s="159">
        <v>7.181261036459862</v>
      </c>
      <c r="X111" s="159">
        <v>5.614434651840923</v>
      </c>
      <c r="Y111" s="165">
        <v>46728.31709293441</v>
      </c>
      <c r="Z111" s="165">
        <v>47425.45867400882</v>
      </c>
    </row>
    <row r="112" spans="1:26" s="13" customFormat="1" ht="10.5">
      <c r="A112" s="37"/>
      <c r="B112" s="37"/>
      <c r="C112" s="21"/>
      <c r="D112" s="146"/>
      <c r="E112" s="146"/>
      <c r="F112" s="146"/>
      <c r="G112" s="83"/>
      <c r="H112" s="83"/>
      <c r="I112" s="20"/>
      <c r="J112" s="146"/>
      <c r="K112" s="146"/>
      <c r="L112" s="146"/>
      <c r="M112" s="83"/>
      <c r="N112" s="83"/>
      <c r="O112" s="20"/>
      <c r="P112" s="147"/>
      <c r="Q112" s="146"/>
      <c r="R112" s="146"/>
      <c r="S112" s="88"/>
      <c r="T112" s="88"/>
      <c r="U112" s="20"/>
      <c r="V112" s="90"/>
      <c r="W112" s="146"/>
      <c r="X112" s="146"/>
      <c r="Y112" s="91"/>
      <c r="Z112" s="91"/>
    </row>
    <row r="113" spans="1:26" s="13" customFormat="1" ht="12.75" customHeight="1">
      <c r="A113" s="37"/>
      <c r="B113" s="37"/>
      <c r="C113" s="21"/>
      <c r="D113" s="146"/>
      <c r="E113" s="146"/>
      <c r="F113" s="146"/>
      <c r="G113" s="83"/>
      <c r="H113" s="83"/>
      <c r="I113" s="20"/>
      <c r="J113" s="146"/>
      <c r="K113" s="146"/>
      <c r="L113" s="146"/>
      <c r="M113" s="83"/>
      <c r="N113" s="83"/>
      <c r="O113" s="20"/>
      <c r="P113" s="147"/>
      <c r="Q113" s="146"/>
      <c r="R113" s="146"/>
      <c r="S113" s="88"/>
      <c r="T113" s="88"/>
      <c r="U113" s="20"/>
      <c r="V113" s="90"/>
      <c r="W113" s="146"/>
      <c r="X113" s="146"/>
      <c r="Y113" s="91"/>
      <c r="Z113" s="91"/>
    </row>
    <row r="114" spans="1:26" s="13" customFormat="1" ht="10.5" thickBot="1">
      <c r="A114" s="37"/>
      <c r="B114" s="37"/>
      <c r="C114" s="21"/>
      <c r="D114" s="86"/>
      <c r="E114" s="86"/>
      <c r="F114" s="86"/>
      <c r="G114" s="83"/>
      <c r="H114" s="83"/>
      <c r="I114" s="21"/>
      <c r="J114" s="86"/>
      <c r="K114" s="86"/>
      <c r="L114" s="86"/>
      <c r="M114" s="83"/>
      <c r="N114" s="83"/>
      <c r="O114" s="21"/>
      <c r="P114" s="87"/>
      <c r="Q114" s="92"/>
      <c r="R114" s="92"/>
      <c r="S114" s="88"/>
      <c r="T114" s="88"/>
      <c r="U114" s="89"/>
      <c r="V114" s="90"/>
      <c r="W114" s="92"/>
      <c r="X114" s="92"/>
      <c r="Y114" s="91"/>
      <c r="Z114" s="91"/>
    </row>
    <row r="115" spans="1:26" s="13" customFormat="1" ht="15.75" thickBot="1">
      <c r="A115" s="265" t="s">
        <v>1</v>
      </c>
      <c r="B115" s="245" t="s">
        <v>3</v>
      </c>
      <c r="C115" s="278" t="s">
        <v>87</v>
      </c>
      <c r="D115" s="248"/>
      <c r="E115" s="248"/>
      <c r="F115" s="248"/>
      <c r="G115" s="248"/>
      <c r="H115" s="248"/>
      <c r="I115" s="278"/>
      <c r="J115" s="248"/>
      <c r="K115" s="248"/>
      <c r="L115" s="248"/>
      <c r="M115" s="248"/>
      <c r="N115" s="248"/>
      <c r="O115" s="278"/>
      <c r="P115" s="248"/>
      <c r="Q115" s="248"/>
      <c r="R115" s="248"/>
      <c r="S115" s="248"/>
      <c r="T115" s="248"/>
      <c r="U115" s="278"/>
      <c r="V115" s="248"/>
      <c r="W115" s="248"/>
      <c r="X115" s="248"/>
      <c r="Y115" s="248"/>
      <c r="Z115" s="248"/>
    </row>
    <row r="116" spans="1:26" s="13" customFormat="1" ht="12.75">
      <c r="A116" s="234"/>
      <c r="B116" s="246"/>
      <c r="C116" s="269"/>
      <c r="D116" s="231" t="s">
        <v>4</v>
      </c>
      <c r="E116" s="232"/>
      <c r="F116" s="232"/>
      <c r="G116" s="232"/>
      <c r="H116" s="232"/>
      <c r="I116" s="275"/>
      <c r="J116" s="231" t="s">
        <v>5</v>
      </c>
      <c r="K116" s="232"/>
      <c r="L116" s="232"/>
      <c r="M116" s="232"/>
      <c r="N116" s="232"/>
      <c r="O116" s="259"/>
      <c r="P116" s="231" t="s">
        <v>4</v>
      </c>
      <c r="Q116" s="232"/>
      <c r="R116" s="232"/>
      <c r="S116" s="232"/>
      <c r="T116" s="232"/>
      <c r="U116" s="279"/>
      <c r="V116" s="231" t="s">
        <v>5</v>
      </c>
      <c r="W116" s="232"/>
      <c r="X116" s="232"/>
      <c r="Y116" s="232"/>
      <c r="Z116" s="232"/>
    </row>
    <row r="117" spans="1:26" s="13" customFormat="1" ht="10.5">
      <c r="A117" s="234"/>
      <c r="B117" s="246"/>
      <c r="C117" s="269"/>
      <c r="D117" s="240" t="s">
        <v>398</v>
      </c>
      <c r="E117" s="241"/>
      <c r="F117" s="242"/>
      <c r="G117" s="235" t="s">
        <v>6</v>
      </c>
      <c r="H117" s="235" t="s">
        <v>7</v>
      </c>
      <c r="I117" s="276"/>
      <c r="J117" s="240" t="s">
        <v>398</v>
      </c>
      <c r="K117" s="241"/>
      <c r="L117" s="242"/>
      <c r="M117" s="235" t="s">
        <v>6</v>
      </c>
      <c r="N117" s="235" t="s">
        <v>7</v>
      </c>
      <c r="O117" s="260"/>
      <c r="P117" s="240" t="s">
        <v>398</v>
      </c>
      <c r="Q117" s="241"/>
      <c r="R117" s="242"/>
      <c r="S117" s="235" t="s">
        <v>6</v>
      </c>
      <c r="T117" s="235" t="s">
        <v>7</v>
      </c>
      <c r="U117" s="280"/>
      <c r="V117" s="240" t="s">
        <v>398</v>
      </c>
      <c r="W117" s="241"/>
      <c r="X117" s="242"/>
      <c r="Y117" s="235" t="s">
        <v>6</v>
      </c>
      <c r="Z117" s="235" t="s">
        <v>7</v>
      </c>
    </row>
    <row r="118" spans="1:26" s="13" customFormat="1" ht="9.75">
      <c r="A118" s="234"/>
      <c r="B118" s="246"/>
      <c r="C118" s="269"/>
      <c r="D118" s="243" t="s">
        <v>404</v>
      </c>
      <c r="E118" s="243" t="s">
        <v>405</v>
      </c>
      <c r="F118" s="243" t="s">
        <v>406</v>
      </c>
      <c r="G118" s="236"/>
      <c r="H118" s="236"/>
      <c r="I118" s="276"/>
      <c r="J118" s="243" t="s">
        <v>404</v>
      </c>
      <c r="K118" s="243" t="s">
        <v>405</v>
      </c>
      <c r="L118" s="243" t="s">
        <v>406</v>
      </c>
      <c r="M118" s="236"/>
      <c r="N118" s="236"/>
      <c r="O118" s="260"/>
      <c r="P118" s="243" t="s">
        <v>404</v>
      </c>
      <c r="Q118" s="243" t="s">
        <v>405</v>
      </c>
      <c r="R118" s="243" t="s">
        <v>406</v>
      </c>
      <c r="S118" s="236"/>
      <c r="T118" s="236"/>
      <c r="U118" s="280"/>
      <c r="V118" s="243" t="s">
        <v>404</v>
      </c>
      <c r="W118" s="243" t="s">
        <v>405</v>
      </c>
      <c r="X118" s="243" t="s">
        <v>406</v>
      </c>
      <c r="Y118" s="236"/>
      <c r="Z118" s="236"/>
    </row>
    <row r="119" spans="1:26" s="13" customFormat="1" ht="9.75">
      <c r="A119" s="234"/>
      <c r="B119" s="246"/>
      <c r="C119" s="269"/>
      <c r="D119" s="243"/>
      <c r="E119" s="243"/>
      <c r="F119" s="243"/>
      <c r="G119" s="236"/>
      <c r="H119" s="236"/>
      <c r="I119" s="276"/>
      <c r="J119" s="243"/>
      <c r="K119" s="243"/>
      <c r="L119" s="243"/>
      <c r="M119" s="236"/>
      <c r="N119" s="236"/>
      <c r="O119" s="260"/>
      <c r="P119" s="243"/>
      <c r="Q119" s="243"/>
      <c r="R119" s="243"/>
      <c r="S119" s="236"/>
      <c r="T119" s="236"/>
      <c r="U119" s="280"/>
      <c r="V119" s="243"/>
      <c r="W119" s="243"/>
      <c r="X119" s="243"/>
      <c r="Y119" s="236"/>
      <c r="Z119" s="236"/>
    </row>
    <row r="120" spans="1:26" s="13" customFormat="1" ht="9.75">
      <c r="A120" s="234"/>
      <c r="B120" s="246"/>
      <c r="C120" s="269"/>
      <c r="D120" s="243"/>
      <c r="E120" s="243"/>
      <c r="F120" s="243"/>
      <c r="G120" s="236"/>
      <c r="H120" s="236"/>
      <c r="I120" s="276"/>
      <c r="J120" s="243"/>
      <c r="K120" s="243"/>
      <c r="L120" s="243"/>
      <c r="M120" s="236"/>
      <c r="N120" s="236"/>
      <c r="O120" s="260"/>
      <c r="P120" s="243"/>
      <c r="Q120" s="243"/>
      <c r="R120" s="243"/>
      <c r="S120" s="236"/>
      <c r="T120" s="236"/>
      <c r="U120" s="280"/>
      <c r="V120" s="243"/>
      <c r="W120" s="243"/>
      <c r="X120" s="243"/>
      <c r="Y120" s="236"/>
      <c r="Z120" s="236"/>
    </row>
    <row r="121" spans="1:26" s="13" customFormat="1" ht="9.75">
      <c r="A121" s="234"/>
      <c r="B121" s="246"/>
      <c r="C121" s="269"/>
      <c r="D121" s="244"/>
      <c r="E121" s="244"/>
      <c r="F121" s="244"/>
      <c r="G121" s="237"/>
      <c r="H121" s="237"/>
      <c r="I121" s="276"/>
      <c r="J121" s="244"/>
      <c r="K121" s="244"/>
      <c r="L121" s="244"/>
      <c r="M121" s="237"/>
      <c r="N121" s="237"/>
      <c r="O121" s="260"/>
      <c r="P121" s="244"/>
      <c r="Q121" s="244"/>
      <c r="R121" s="244"/>
      <c r="S121" s="237"/>
      <c r="T121" s="237"/>
      <c r="U121" s="280"/>
      <c r="V121" s="244"/>
      <c r="W121" s="244"/>
      <c r="X121" s="244"/>
      <c r="Y121" s="237"/>
      <c r="Z121" s="237"/>
    </row>
    <row r="122" spans="1:26" s="13" customFormat="1" ht="12.75">
      <c r="A122" s="234"/>
      <c r="B122" s="246"/>
      <c r="C122" s="269"/>
      <c r="D122" s="244"/>
      <c r="E122" s="244"/>
      <c r="F122" s="244"/>
      <c r="G122" s="153" t="s">
        <v>41</v>
      </c>
      <c r="H122" s="153" t="s">
        <v>9</v>
      </c>
      <c r="I122" s="276"/>
      <c r="J122" s="244"/>
      <c r="K122" s="244"/>
      <c r="L122" s="244"/>
      <c r="M122" s="153" t="s">
        <v>10</v>
      </c>
      <c r="N122" s="153" t="s">
        <v>11</v>
      </c>
      <c r="O122" s="260"/>
      <c r="P122" s="244"/>
      <c r="Q122" s="244"/>
      <c r="R122" s="244"/>
      <c r="S122" s="153" t="s">
        <v>12</v>
      </c>
      <c r="T122" s="153" t="s">
        <v>13</v>
      </c>
      <c r="U122" s="280"/>
      <c r="V122" s="244"/>
      <c r="W122" s="244"/>
      <c r="X122" s="244"/>
      <c r="Y122" s="153" t="s">
        <v>14</v>
      </c>
      <c r="Z122" s="153" t="s">
        <v>15</v>
      </c>
    </row>
    <row r="123" spans="1:26" s="13" customFormat="1" ht="12.75">
      <c r="A123" s="234"/>
      <c r="B123" s="246"/>
      <c r="C123" s="269"/>
      <c r="D123" s="244"/>
      <c r="E123" s="244"/>
      <c r="F123" s="244"/>
      <c r="G123" s="238" t="s">
        <v>374</v>
      </c>
      <c r="H123" s="238"/>
      <c r="I123" s="276"/>
      <c r="J123" s="244"/>
      <c r="K123" s="244"/>
      <c r="L123" s="244"/>
      <c r="M123" s="238" t="s">
        <v>375</v>
      </c>
      <c r="N123" s="238"/>
      <c r="O123" s="260"/>
      <c r="P123" s="244"/>
      <c r="Q123" s="244"/>
      <c r="R123" s="244"/>
      <c r="S123" s="249" t="s">
        <v>376</v>
      </c>
      <c r="T123" s="249"/>
      <c r="U123" s="280"/>
      <c r="V123" s="244"/>
      <c r="W123" s="244"/>
      <c r="X123" s="244"/>
      <c r="Y123" s="238" t="s">
        <v>377</v>
      </c>
      <c r="Z123" s="238"/>
    </row>
    <row r="124" spans="1:26" s="13" customFormat="1" ht="13.5" thickBot="1">
      <c r="A124" s="234"/>
      <c r="B124" s="246"/>
      <c r="C124" s="269"/>
      <c r="D124" s="244"/>
      <c r="E124" s="244"/>
      <c r="F124" s="244"/>
      <c r="G124" s="239" t="s">
        <v>17</v>
      </c>
      <c r="H124" s="239"/>
      <c r="I124" s="276"/>
      <c r="J124" s="244"/>
      <c r="K124" s="244"/>
      <c r="L124" s="244"/>
      <c r="M124" s="239" t="s">
        <v>17</v>
      </c>
      <c r="N124" s="239"/>
      <c r="O124" s="260"/>
      <c r="P124" s="244"/>
      <c r="Q124" s="244"/>
      <c r="R124" s="244"/>
      <c r="S124" s="239" t="s">
        <v>17</v>
      </c>
      <c r="T124" s="239"/>
      <c r="U124" s="280"/>
      <c r="V124" s="244"/>
      <c r="W124" s="244"/>
      <c r="X124" s="244"/>
      <c r="Y124" s="239" t="s">
        <v>17</v>
      </c>
      <c r="Z124" s="239"/>
    </row>
    <row r="125" spans="1:26" s="13" customFormat="1" ht="15" thickBot="1">
      <c r="A125" s="94">
        <v>450</v>
      </c>
      <c r="B125" s="15" t="s">
        <v>88</v>
      </c>
      <c r="C125" s="269"/>
      <c r="D125" s="166">
        <v>0.49666850946</v>
      </c>
      <c r="E125" s="157">
        <v>0.40335594196883123</v>
      </c>
      <c r="F125" s="157">
        <v>0.3153506836916386</v>
      </c>
      <c r="G125" s="165">
        <v>8188.7439982656015</v>
      </c>
      <c r="H125" s="165">
        <v>8824.793980956803</v>
      </c>
      <c r="I125" s="276"/>
      <c r="J125" s="157">
        <v>0.5066018796492</v>
      </c>
      <c r="K125" s="157">
        <v>0.41142306080820784</v>
      </c>
      <c r="L125" s="157">
        <v>0.3216576973654714</v>
      </c>
      <c r="M125" s="165">
        <v>10466.276559631204</v>
      </c>
      <c r="N125" s="165">
        <v>11128.332240564003</v>
      </c>
      <c r="O125" s="260"/>
      <c r="P125" s="169">
        <v>0.98326516068</v>
      </c>
      <c r="Q125" s="157">
        <v>0.7985322957608547</v>
      </c>
      <c r="R125" s="157">
        <v>0.6243064232272997</v>
      </c>
      <c r="S125" s="165">
        <v>12912.773517952004</v>
      </c>
      <c r="T125" s="165">
        <v>13774.157790993602</v>
      </c>
      <c r="U125" s="280"/>
      <c r="V125" s="157">
        <v>1.0029304638936</v>
      </c>
      <c r="W125" s="157">
        <v>0.8145029416760718</v>
      </c>
      <c r="X125" s="157">
        <v>0.6367925516918457</v>
      </c>
      <c r="Y125" s="165">
        <v>14250.977353166407</v>
      </c>
      <c r="Z125" s="165">
        <v>14885.574503553602</v>
      </c>
    </row>
    <row r="126" spans="1:26" s="13" customFormat="1" ht="15" thickBot="1">
      <c r="A126" s="14">
        <v>550</v>
      </c>
      <c r="B126" s="15" t="s">
        <v>89</v>
      </c>
      <c r="C126" s="269"/>
      <c r="D126" s="166">
        <v>0.7126113396600001</v>
      </c>
      <c r="E126" s="158">
        <v>0.5787280906509319</v>
      </c>
      <c r="F126" s="158">
        <v>0.45245967660104675</v>
      </c>
      <c r="G126" s="165">
        <v>8842.3732518352</v>
      </c>
      <c r="H126" s="165">
        <v>9478.423234526404</v>
      </c>
      <c r="I126" s="276"/>
      <c r="J126" s="158">
        <v>0.7268635664532002</v>
      </c>
      <c r="K126" s="158">
        <v>0.5903026524639505</v>
      </c>
      <c r="L126" s="158">
        <v>0.4615088701330677</v>
      </c>
      <c r="M126" s="165">
        <v>11276.303210726404</v>
      </c>
      <c r="N126" s="165">
        <v>11938.358891659202</v>
      </c>
      <c r="O126" s="260"/>
      <c r="P126" s="169">
        <v>1.4107717522800003</v>
      </c>
      <c r="Q126" s="158">
        <v>1.1457202504394874</v>
      </c>
      <c r="R126" s="158">
        <v>0.8957439985435172</v>
      </c>
      <c r="S126" s="165">
        <v>13996.295850275204</v>
      </c>
      <c r="T126" s="165">
        <v>14856.082007782405</v>
      </c>
      <c r="U126" s="280"/>
      <c r="V126" s="158">
        <v>1.4389871873256004</v>
      </c>
      <c r="W126" s="158">
        <v>1.1686346554482772</v>
      </c>
      <c r="X126" s="158">
        <v>0.9136588785143875</v>
      </c>
      <c r="Y126" s="165">
        <v>15482.034805960804</v>
      </c>
      <c r="Z126" s="165">
        <v>16116.631956348003</v>
      </c>
    </row>
    <row r="127" spans="1:26" s="13" customFormat="1" ht="15" thickBot="1">
      <c r="A127" s="14">
        <v>650</v>
      </c>
      <c r="B127" s="15" t="s">
        <v>90</v>
      </c>
      <c r="C127" s="269"/>
      <c r="D127" s="166">
        <v>0.9285541698600001</v>
      </c>
      <c r="E127" s="158">
        <v>0.7541002393330324</v>
      </c>
      <c r="F127" s="158">
        <v>0.5895686695104547</v>
      </c>
      <c r="G127" s="165">
        <v>9494.404389870404</v>
      </c>
      <c r="H127" s="165">
        <v>10130.454372561602</v>
      </c>
      <c r="I127" s="276"/>
      <c r="J127" s="158">
        <v>0.9471252532572001</v>
      </c>
      <c r="K127" s="158">
        <v>0.769182244119693</v>
      </c>
      <c r="L127" s="158">
        <v>0.6013600429006638</v>
      </c>
      <c r="M127" s="165">
        <v>12086.329861821601</v>
      </c>
      <c r="N127" s="165">
        <v>12748.385542754402</v>
      </c>
      <c r="O127" s="260"/>
      <c r="P127" s="169">
        <v>1.83827834388</v>
      </c>
      <c r="Q127" s="158">
        <v>1.4929082051181197</v>
      </c>
      <c r="R127" s="158">
        <v>1.2488842840299157</v>
      </c>
      <c r="S127" s="165">
        <v>15439.394177838405</v>
      </c>
      <c r="T127" s="165">
        <v>16300.778450880005</v>
      </c>
      <c r="U127" s="280"/>
      <c r="V127" s="158">
        <v>1.8750439107576002</v>
      </c>
      <c r="W127" s="158">
        <v>1.5227663692204823</v>
      </c>
      <c r="X127" s="158">
        <v>1.1905252053369288</v>
      </c>
      <c r="Y127" s="165">
        <v>16865.639650675206</v>
      </c>
      <c r="Z127" s="165">
        <v>17500.236801062405</v>
      </c>
    </row>
    <row r="128" spans="1:26" s="13" customFormat="1" ht="15" thickBot="1">
      <c r="A128" s="14">
        <v>750</v>
      </c>
      <c r="B128" s="15" t="s">
        <v>91</v>
      </c>
      <c r="C128" s="269"/>
      <c r="D128" s="166">
        <v>1.14449700006</v>
      </c>
      <c r="E128" s="158">
        <v>0.9294723880151329</v>
      </c>
      <c r="F128" s="158">
        <v>0.7266776624198629</v>
      </c>
      <c r="G128" s="165">
        <v>10172.005376456003</v>
      </c>
      <c r="H128" s="165">
        <v>10808.055359147203</v>
      </c>
      <c r="I128" s="276"/>
      <c r="J128" s="158">
        <v>1.1673869400612</v>
      </c>
      <c r="K128" s="158">
        <v>0.9480618357754356</v>
      </c>
      <c r="L128" s="158">
        <v>0.7412112156682601</v>
      </c>
      <c r="M128" s="165">
        <v>12874.999878048005</v>
      </c>
      <c r="N128" s="165">
        <v>13537.055558980805</v>
      </c>
      <c r="O128" s="260"/>
      <c r="P128" s="169">
        <v>2.26578493548</v>
      </c>
      <c r="Q128" s="158">
        <v>1.8400961597967525</v>
      </c>
      <c r="R128" s="158">
        <v>1.4386191491759517</v>
      </c>
      <c r="S128" s="165">
        <v>16551.68258978081</v>
      </c>
      <c r="T128" s="165">
        <v>17413.066862822405</v>
      </c>
      <c r="U128" s="280"/>
      <c r="V128" s="158">
        <v>2.3111006341896</v>
      </c>
      <c r="W128" s="158">
        <v>1.8768980829926876</v>
      </c>
      <c r="X128" s="158">
        <v>1.4673915321594708</v>
      </c>
      <c r="Y128" s="165">
        <v>18250.769969308807</v>
      </c>
      <c r="Z128" s="165">
        <v>18885.36711969601</v>
      </c>
    </row>
    <row r="129" spans="1:26" s="13" customFormat="1" ht="15" thickBot="1">
      <c r="A129" s="14">
        <v>850</v>
      </c>
      <c r="B129" s="15" t="s">
        <v>92</v>
      </c>
      <c r="C129" s="269"/>
      <c r="D129" s="166">
        <v>1.36043983026</v>
      </c>
      <c r="E129" s="158">
        <v>1.1048445366972335</v>
      </c>
      <c r="F129" s="158">
        <v>0.8637866553292709</v>
      </c>
      <c r="G129" s="165">
        <v>10824.036514491207</v>
      </c>
      <c r="H129" s="165">
        <v>11460.086497182407</v>
      </c>
      <c r="I129" s="276"/>
      <c r="J129" s="158">
        <v>1.3876486268652</v>
      </c>
      <c r="K129" s="158">
        <v>1.1269414274311782</v>
      </c>
      <c r="L129" s="158">
        <v>0.8810623884358564</v>
      </c>
      <c r="M129" s="165">
        <v>13685.026529143202</v>
      </c>
      <c r="N129" s="165">
        <v>14347.082210076005</v>
      </c>
      <c r="O129" s="260"/>
      <c r="P129" s="169">
        <v>2.6932915270800004</v>
      </c>
      <c r="Q129" s="158">
        <v>2.187284114475385</v>
      </c>
      <c r="R129" s="158">
        <v>1.710056724492169</v>
      </c>
      <c r="S129" s="165">
        <v>17771.044742528004</v>
      </c>
      <c r="T129" s="165">
        <v>18632.429015569604</v>
      </c>
      <c r="U129" s="280"/>
      <c r="V129" s="158">
        <v>2.7471573576216004</v>
      </c>
      <c r="W129" s="158">
        <v>2.231029796764893</v>
      </c>
      <c r="X129" s="158">
        <v>1.7442578589820124</v>
      </c>
      <c r="Y129" s="165">
        <v>19443.690574123204</v>
      </c>
      <c r="Z129" s="165">
        <v>20078.28772451041</v>
      </c>
    </row>
    <row r="130" spans="1:26" s="13" customFormat="1" ht="15" thickBot="1">
      <c r="A130" s="14">
        <v>950</v>
      </c>
      <c r="B130" s="15" t="s">
        <v>93</v>
      </c>
      <c r="C130" s="269"/>
      <c r="D130" s="166">
        <v>1.5763826604600002</v>
      </c>
      <c r="E130" s="158">
        <v>1.280216685379334</v>
      </c>
      <c r="F130" s="158">
        <v>1.000895648238679</v>
      </c>
      <c r="G130" s="165">
        <v>11501.637501076804</v>
      </c>
      <c r="H130" s="165">
        <v>12137.687483768004</v>
      </c>
      <c r="I130" s="276"/>
      <c r="J130" s="158">
        <v>1.6079103136692001</v>
      </c>
      <c r="K130" s="158">
        <v>1.3058210190869206</v>
      </c>
      <c r="L130" s="158">
        <v>1.0209135612034526</v>
      </c>
      <c r="M130" s="165">
        <v>14495.053180238407</v>
      </c>
      <c r="N130" s="165">
        <v>15157.108861171204</v>
      </c>
      <c r="O130" s="260"/>
      <c r="P130" s="169">
        <v>3.1207981186800002</v>
      </c>
      <c r="Q130" s="158">
        <v>2.5344720691540172</v>
      </c>
      <c r="R130" s="158">
        <v>1.9814942998083862</v>
      </c>
      <c r="S130" s="165">
        <v>19217.33930116001</v>
      </c>
      <c r="T130" s="165">
        <v>20078.723574201606</v>
      </c>
      <c r="U130" s="280"/>
      <c r="V130" s="158">
        <v>3.1832140810536003</v>
      </c>
      <c r="W130" s="158">
        <v>2.5851615105370978</v>
      </c>
      <c r="X130" s="158">
        <v>2.021124185804554</v>
      </c>
      <c r="Y130" s="165">
        <v>20866.95774073681</v>
      </c>
      <c r="Z130" s="165">
        <v>21501.554891124008</v>
      </c>
    </row>
    <row r="131" spans="1:26" s="13" customFormat="1" ht="15" thickBot="1">
      <c r="A131" s="14">
        <v>1050</v>
      </c>
      <c r="B131" s="15" t="s">
        <v>94</v>
      </c>
      <c r="C131" s="269"/>
      <c r="D131" s="166">
        <v>1.7923254906600001</v>
      </c>
      <c r="E131" s="158">
        <v>1.4555888340614345</v>
      </c>
      <c r="F131" s="158">
        <v>1.138004641148087</v>
      </c>
      <c r="G131" s="165">
        <v>12177.640372128004</v>
      </c>
      <c r="H131" s="165">
        <v>12813.690354819204</v>
      </c>
      <c r="I131" s="276"/>
      <c r="J131" s="158">
        <v>1.8281720004732003</v>
      </c>
      <c r="K131" s="158">
        <v>1.4847006107426632</v>
      </c>
      <c r="L131" s="158">
        <v>1.1607647339710487</v>
      </c>
      <c r="M131" s="165">
        <v>15283.723196464805</v>
      </c>
      <c r="N131" s="165">
        <v>15947.304351316807</v>
      </c>
      <c r="O131" s="260"/>
      <c r="P131" s="169">
        <v>3.54830471028</v>
      </c>
      <c r="Q131" s="158">
        <v>2.8816600238326497</v>
      </c>
      <c r="R131" s="158">
        <v>2.2529318751246032</v>
      </c>
      <c r="S131" s="165">
        <v>20630.073433569607</v>
      </c>
      <c r="T131" s="165">
        <v>21491.457706611207</v>
      </c>
      <c r="U131" s="280"/>
      <c r="V131" s="158">
        <v>3.6192708044856</v>
      </c>
      <c r="W131" s="158">
        <v>2.939293224309303</v>
      </c>
      <c r="X131" s="158">
        <v>2.2979905126270954</v>
      </c>
      <c r="Y131" s="165">
        <v>22270.39374640081</v>
      </c>
      <c r="Z131" s="165">
        <v>22904.990896788007</v>
      </c>
    </row>
    <row r="132" spans="1:26" s="13" customFormat="1" ht="15" thickBot="1">
      <c r="A132" s="14">
        <v>1150</v>
      </c>
      <c r="B132" s="15" t="s">
        <v>95</v>
      </c>
      <c r="C132" s="269"/>
      <c r="D132" s="166">
        <v>2.00826832086</v>
      </c>
      <c r="E132" s="158">
        <v>1.630960982743535</v>
      </c>
      <c r="F132" s="158">
        <v>1.2751136340574951</v>
      </c>
      <c r="G132" s="165">
        <v>13144.500270440001</v>
      </c>
      <c r="H132" s="165">
        <v>13794.933292940805</v>
      </c>
      <c r="I132" s="276"/>
      <c r="J132" s="158">
        <v>2.0484336872772</v>
      </c>
      <c r="K132" s="158">
        <v>1.6635802023984056</v>
      </c>
      <c r="L132" s="158">
        <v>1.3006159067386451</v>
      </c>
      <c r="M132" s="165">
        <v>16487.322118713604</v>
      </c>
      <c r="N132" s="165">
        <v>17164.632538838407</v>
      </c>
      <c r="O132" s="260"/>
      <c r="P132" s="169">
        <v>3.9758113018800003</v>
      </c>
      <c r="Q132" s="158">
        <v>3.2288479785112827</v>
      </c>
      <c r="R132" s="158">
        <v>2.5243694504408207</v>
      </c>
      <c r="S132" s="165">
        <v>22223.394621366402</v>
      </c>
      <c r="T132" s="165">
        <v>23105.554396355205</v>
      </c>
      <c r="U132" s="280"/>
      <c r="V132" s="158">
        <v>4.0553275279176</v>
      </c>
      <c r="W132" s="158">
        <v>3.2934249380815084</v>
      </c>
      <c r="X132" s="158">
        <v>2.5748568394496374</v>
      </c>
      <c r="Y132" s="165">
        <v>24094.860553764007</v>
      </c>
      <c r="Z132" s="165">
        <v>24744.712443343207</v>
      </c>
    </row>
    <row r="133" spans="1:26" s="13" customFormat="1" ht="15" thickBot="1">
      <c r="A133" s="14">
        <v>1250</v>
      </c>
      <c r="B133" s="15" t="s">
        <v>96</v>
      </c>
      <c r="C133" s="269"/>
      <c r="D133" s="166">
        <v>2.2242111510600004</v>
      </c>
      <c r="E133" s="158">
        <v>1.806333131425636</v>
      </c>
      <c r="F133" s="158">
        <v>1.4122226269669036</v>
      </c>
      <c r="G133" s="165">
        <v>13836.484296835204</v>
      </c>
      <c r="H133" s="165">
        <v>14488.515434870404</v>
      </c>
      <c r="I133" s="276"/>
      <c r="J133" s="158">
        <v>2.2686953740812004</v>
      </c>
      <c r="K133" s="158">
        <v>1.8424597940541487</v>
      </c>
      <c r="L133" s="158">
        <v>1.4404670795062418</v>
      </c>
      <c r="M133" s="165">
        <v>17295.823295889604</v>
      </c>
      <c r="N133" s="165">
        <v>17974.659189933605</v>
      </c>
      <c r="O133" s="260"/>
      <c r="P133" s="169">
        <v>4.403317893480001</v>
      </c>
      <c r="Q133" s="158">
        <v>3.576035933189915</v>
      </c>
      <c r="R133" s="158">
        <v>2.795807025757038</v>
      </c>
      <c r="S133" s="165">
        <v>23759.18364992481</v>
      </c>
      <c r="T133" s="165">
        <v>24641.343424913608</v>
      </c>
      <c r="U133" s="280"/>
      <c r="V133" s="158">
        <v>4.491384251349601</v>
      </c>
      <c r="W133" s="158">
        <v>3.6475566518537135</v>
      </c>
      <c r="X133" s="158">
        <v>2.851723166272179</v>
      </c>
      <c r="Y133" s="165">
        <v>25690.50627324721</v>
      </c>
      <c r="Z133" s="165">
        <v>26340.358162826404</v>
      </c>
    </row>
    <row r="134" spans="1:26" s="13" customFormat="1" ht="15" thickBot="1">
      <c r="A134" s="14">
        <v>1350</v>
      </c>
      <c r="B134" s="15" t="s">
        <v>97</v>
      </c>
      <c r="C134" s="269"/>
      <c r="D134" s="166">
        <v>2.44015398126</v>
      </c>
      <c r="E134" s="158">
        <v>1.981705280107736</v>
      </c>
      <c r="F134" s="158">
        <v>1.5493316198763112</v>
      </c>
      <c r="G134" s="165">
        <v>14530.066438764805</v>
      </c>
      <c r="H134" s="165">
        <v>15182.097576800006</v>
      </c>
      <c r="I134" s="276"/>
      <c r="J134" s="158">
        <v>2.4889570608852</v>
      </c>
      <c r="K134" s="158">
        <v>2.021339385709891</v>
      </c>
      <c r="L134" s="158">
        <v>1.5803182522738375</v>
      </c>
      <c r="M134" s="165">
        <v>18104.324473065608</v>
      </c>
      <c r="N134" s="165">
        <v>18783.160367109605</v>
      </c>
      <c r="O134" s="260"/>
      <c r="P134" s="169">
        <v>4.83082448508</v>
      </c>
      <c r="Q134" s="158">
        <v>3.9232238878685473</v>
      </c>
      <c r="R134" s="158">
        <v>3.067244601073255</v>
      </c>
      <c r="S134" s="165">
        <v>24841.107866713606</v>
      </c>
      <c r="T134" s="165">
        <v>25723.2676417024</v>
      </c>
      <c r="U134" s="280"/>
      <c r="V134" s="158">
        <v>4.9274409747816</v>
      </c>
      <c r="W134" s="158">
        <v>4.001688365625919</v>
      </c>
      <c r="X134" s="158">
        <v>3.12858949309472</v>
      </c>
      <c r="Y134" s="165">
        <v>26910.885408607202</v>
      </c>
      <c r="Z134" s="165">
        <v>27562.262772105612</v>
      </c>
    </row>
    <row r="135" spans="1:26" s="13" customFormat="1" ht="15" thickBot="1">
      <c r="A135" s="14">
        <v>1450</v>
      </c>
      <c r="B135" s="15" t="s">
        <v>98</v>
      </c>
      <c r="C135" s="269"/>
      <c r="D135" s="166">
        <v>2.65609681146</v>
      </c>
      <c r="E135" s="158">
        <v>2.1570774287898367</v>
      </c>
      <c r="F135" s="158">
        <v>1.6864406127857192</v>
      </c>
      <c r="G135" s="165">
        <v>15223.648580694406</v>
      </c>
      <c r="H135" s="165">
        <v>15874.081603195204</v>
      </c>
      <c r="I135" s="276"/>
      <c r="J135" s="158">
        <v>2.7092187476892</v>
      </c>
      <c r="K135" s="158">
        <v>2.2002189773656333</v>
      </c>
      <c r="L135" s="158">
        <v>1.7201694250414337</v>
      </c>
      <c r="M135" s="165">
        <v>18912.825650241604</v>
      </c>
      <c r="N135" s="165">
        <v>19591.661544285605</v>
      </c>
      <c r="O135" s="260"/>
      <c r="P135" s="169">
        <v>5.25833107668</v>
      </c>
      <c r="Q135" s="158">
        <v>4.27041184254718</v>
      </c>
      <c r="R135" s="158">
        <v>3.3386821763894723</v>
      </c>
      <c r="S135" s="165">
        <v>26512.736715696006</v>
      </c>
      <c r="T135" s="165">
        <v>27394.896490684812</v>
      </c>
      <c r="U135" s="280"/>
      <c r="V135" s="158">
        <v>5.3634976982136005</v>
      </c>
      <c r="W135" s="158">
        <v>4.355820079398123</v>
      </c>
      <c r="X135" s="158">
        <v>3.405455819917262</v>
      </c>
      <c r="Y135" s="165">
        <v>28349.40731441281</v>
      </c>
      <c r="Z135" s="165">
        <v>28999.25920399201</v>
      </c>
    </row>
    <row r="136" spans="1:26" s="13" customFormat="1" ht="15" thickBot="1">
      <c r="A136" s="14">
        <v>1550</v>
      </c>
      <c r="B136" s="15" t="s">
        <v>99</v>
      </c>
      <c r="C136" s="269"/>
      <c r="D136" s="166">
        <v>2.8720396416600003</v>
      </c>
      <c r="E136" s="158">
        <v>2.3324495774719374</v>
      </c>
      <c r="F136" s="158">
        <v>1.8235496056951277</v>
      </c>
      <c r="G136" s="165">
        <v>16393.469151875204</v>
      </c>
      <c r="H136" s="165">
        <v>17045.500289910407</v>
      </c>
      <c r="I136" s="276"/>
      <c r="J136" s="158">
        <v>2.9294804344932004</v>
      </c>
      <c r="K136" s="158">
        <v>2.379098569021376</v>
      </c>
      <c r="L136" s="158">
        <v>1.8600205978090303</v>
      </c>
      <c r="M136" s="165">
        <v>20944.756910616008</v>
      </c>
      <c r="N136" s="165">
        <v>21527.48794775041</v>
      </c>
      <c r="O136" s="260"/>
      <c r="P136" s="169">
        <v>5.68583766828</v>
      </c>
      <c r="Q136" s="158">
        <v>4.617599797225812</v>
      </c>
      <c r="R136" s="158">
        <v>3.6101197517056893</v>
      </c>
      <c r="S136" s="165">
        <v>27680.959171342405</v>
      </c>
      <c r="T136" s="165">
        <v>28563.118946331208</v>
      </c>
      <c r="U136" s="280"/>
      <c r="V136" s="158">
        <v>5.7995544216456</v>
      </c>
      <c r="W136" s="158">
        <v>4.709951793170328</v>
      </c>
      <c r="X136" s="158">
        <v>3.682322146739803</v>
      </c>
      <c r="Y136" s="165">
        <v>31112.040582084013</v>
      </c>
      <c r="Z136" s="165">
        <v>31793.927423966412</v>
      </c>
    </row>
    <row r="137" spans="1:26" s="13" customFormat="1" ht="15" thickBot="1">
      <c r="A137" s="14">
        <v>1650</v>
      </c>
      <c r="B137" s="15" t="s">
        <v>100</v>
      </c>
      <c r="C137" s="269"/>
      <c r="D137" s="166">
        <v>3.0879824718599997</v>
      </c>
      <c r="E137" s="158">
        <v>2.5078217261540376</v>
      </c>
      <c r="F137" s="158">
        <v>1.9606585986045353</v>
      </c>
      <c r="G137" s="165">
        <v>17500.963217214405</v>
      </c>
      <c r="H137" s="165">
        <v>18152.994355249604</v>
      </c>
      <c r="I137" s="276"/>
      <c r="J137" s="158">
        <v>3.1497421212971997</v>
      </c>
      <c r="K137" s="158">
        <v>2.5579781606771186</v>
      </c>
      <c r="L137" s="158">
        <v>1.999871770576626</v>
      </c>
      <c r="M137" s="165">
        <v>22352.769338037604</v>
      </c>
      <c r="N137" s="165">
        <v>22935.50037517201</v>
      </c>
      <c r="O137" s="260"/>
      <c r="P137" s="169">
        <v>6.113344259880001</v>
      </c>
      <c r="Q137" s="158">
        <v>4.964787751904446</v>
      </c>
      <c r="R137" s="158">
        <v>3.8815573270219073</v>
      </c>
      <c r="S137" s="165">
        <v>29613.080852432013</v>
      </c>
      <c r="T137" s="165">
        <v>30495.240627420808</v>
      </c>
      <c r="U137" s="280"/>
      <c r="V137" s="158">
        <v>6.235611145077601</v>
      </c>
      <c r="W137" s="158">
        <v>5.064083506942534</v>
      </c>
      <c r="X137" s="158">
        <v>3.9591884735623455</v>
      </c>
      <c r="Y137" s="165">
        <v>33159.22658165041</v>
      </c>
      <c r="Z137" s="165">
        <v>33842.638897452016</v>
      </c>
    </row>
    <row r="138" spans="1:26" s="13" customFormat="1" ht="15" thickBot="1">
      <c r="A138" s="14">
        <v>1750</v>
      </c>
      <c r="B138" s="15" t="s">
        <v>101</v>
      </c>
      <c r="C138" s="269"/>
      <c r="D138" s="166">
        <v>3.3039253020600006</v>
      </c>
      <c r="E138" s="158">
        <v>2.683193874836139</v>
      </c>
      <c r="F138" s="158">
        <v>2.0977675915139438</v>
      </c>
      <c r="G138" s="165">
        <v>18239.292594107203</v>
      </c>
      <c r="H138" s="165">
        <v>18891.32373214241</v>
      </c>
      <c r="I138" s="276"/>
      <c r="J138" s="158">
        <v>3.3700038081012007</v>
      </c>
      <c r="K138" s="158">
        <v>2.7368577523328614</v>
      </c>
      <c r="L138" s="158">
        <v>2.1397229433442226</v>
      </c>
      <c r="M138" s="165">
        <v>23254.324424284816</v>
      </c>
      <c r="N138" s="165">
        <v>23837.05546141921</v>
      </c>
      <c r="O138" s="260"/>
      <c r="P138" s="169">
        <v>6.54085085148</v>
      </c>
      <c r="Q138" s="158">
        <v>5.311975706583078</v>
      </c>
      <c r="R138" s="158">
        <v>4.152994902338124</v>
      </c>
      <c r="S138" s="165">
        <v>30878.78835567681</v>
      </c>
      <c r="T138" s="165">
        <v>31760.948130665616</v>
      </c>
      <c r="U138" s="280"/>
      <c r="V138" s="158">
        <v>6.6716678685096005</v>
      </c>
      <c r="W138" s="158">
        <v>5.418215220714739</v>
      </c>
      <c r="X138" s="158">
        <v>4.236054800384887</v>
      </c>
      <c r="Y138" s="165">
        <v>34587.070170021616</v>
      </c>
      <c r="Z138" s="165">
        <v>35268.957011904015</v>
      </c>
    </row>
    <row r="139" spans="1:26" s="13" customFormat="1" ht="15" thickBot="1">
      <c r="A139" s="14">
        <v>1850</v>
      </c>
      <c r="B139" s="15" t="s">
        <v>102</v>
      </c>
      <c r="C139" s="269"/>
      <c r="D139" s="166">
        <v>3.5198681322600005</v>
      </c>
      <c r="E139" s="158">
        <v>2.858566023518239</v>
      </c>
      <c r="F139" s="158">
        <v>2.234876584423352</v>
      </c>
      <c r="G139" s="165">
        <v>18953.650237984006</v>
      </c>
      <c r="H139" s="165">
        <v>19605.68137601921</v>
      </c>
      <c r="I139" s="276"/>
      <c r="J139" s="158">
        <v>3.5902654949052004</v>
      </c>
      <c r="K139" s="158">
        <v>2.915737343988604</v>
      </c>
      <c r="L139" s="158">
        <v>2.279574116111819</v>
      </c>
      <c r="M139" s="165">
        <v>24157.40498445121</v>
      </c>
      <c r="N139" s="165">
        <v>24740.13602158561</v>
      </c>
      <c r="O139" s="260"/>
      <c r="P139" s="169">
        <v>6.968357443080001</v>
      </c>
      <c r="Q139" s="158">
        <v>5.659163661261711</v>
      </c>
      <c r="R139" s="158">
        <v>4.424432477654342</v>
      </c>
      <c r="S139" s="165">
        <v>32400.194344425618</v>
      </c>
      <c r="T139" s="165">
        <v>33282.354119414405</v>
      </c>
      <c r="U139" s="280"/>
      <c r="V139" s="158">
        <v>7.107724591941602</v>
      </c>
      <c r="W139" s="158">
        <v>5.772346934486945</v>
      </c>
      <c r="X139" s="158">
        <v>4.512921127207429</v>
      </c>
      <c r="Y139" s="165">
        <v>36117.120510979206</v>
      </c>
      <c r="Z139" s="165">
        <v>36800.532826780815</v>
      </c>
    </row>
    <row r="140" spans="1:26" s="13" customFormat="1" ht="15" thickBot="1">
      <c r="A140" s="14">
        <v>1950</v>
      </c>
      <c r="B140" s="15" t="s">
        <v>103</v>
      </c>
      <c r="C140" s="269"/>
      <c r="D140" s="166">
        <v>3.73581096246</v>
      </c>
      <c r="E140" s="158">
        <v>3.0339381722003393</v>
      </c>
      <c r="F140" s="158">
        <v>2.37198557733276</v>
      </c>
      <c r="G140" s="165">
        <v>19668.00788186081</v>
      </c>
      <c r="H140" s="165">
        <v>20318.440904361603</v>
      </c>
      <c r="I140" s="276"/>
      <c r="J140" s="158">
        <v>3.8105271817092</v>
      </c>
      <c r="K140" s="158">
        <v>3.0946169356443463</v>
      </c>
      <c r="L140" s="158">
        <v>2.419425288879415</v>
      </c>
      <c r="M140" s="165">
        <v>25037.603435829613</v>
      </c>
      <c r="N140" s="165">
        <v>25618.80899904481</v>
      </c>
      <c r="O140" s="260"/>
      <c r="P140" s="169">
        <v>7.39586403468</v>
      </c>
      <c r="Q140" s="158">
        <v>6.006351615940342</v>
      </c>
      <c r="R140" s="158">
        <v>4.695870052970559</v>
      </c>
      <c r="S140" s="165">
        <v>33507.688409764814</v>
      </c>
      <c r="T140" s="165">
        <v>34389.84818475362</v>
      </c>
      <c r="U140" s="280"/>
      <c r="V140" s="158">
        <v>7.5437813153736</v>
      </c>
      <c r="W140" s="158">
        <v>6.126478648259149</v>
      </c>
      <c r="X140" s="158">
        <v>4.78978745402997</v>
      </c>
      <c r="Y140" s="165">
        <v>37482.419668663206</v>
      </c>
      <c r="Z140" s="165">
        <v>38165.831984464814</v>
      </c>
    </row>
    <row r="141" spans="1:26" s="13" customFormat="1" ht="15" thickBot="1">
      <c r="A141" s="14">
        <v>2050</v>
      </c>
      <c r="B141" s="15" t="s">
        <v>104</v>
      </c>
      <c r="C141" s="269"/>
      <c r="D141" s="166">
        <v>3.9517537926600004</v>
      </c>
      <c r="E141" s="158">
        <v>3.20931032088244</v>
      </c>
      <c r="F141" s="158">
        <v>2.509094570242168</v>
      </c>
      <c r="G141" s="165">
        <v>20380.767410203203</v>
      </c>
      <c r="H141" s="165">
        <v>21032.798548238403</v>
      </c>
      <c r="I141" s="276"/>
      <c r="J141" s="158">
        <v>4.0307888685132</v>
      </c>
      <c r="K141" s="158">
        <v>3.273496527300089</v>
      </c>
      <c r="L141" s="158">
        <v>2.5592764616470114</v>
      </c>
      <c r="M141" s="165">
        <v>25939.158522076807</v>
      </c>
      <c r="N141" s="165">
        <v>26521.889559211213</v>
      </c>
      <c r="O141" s="260"/>
      <c r="P141" s="169">
        <v>7.823370626280001</v>
      </c>
      <c r="Q141" s="158">
        <v>6.353539570618976</v>
      </c>
      <c r="R141" s="158">
        <v>4.967307628286776</v>
      </c>
      <c r="S141" s="165">
        <v>35013.11324316962</v>
      </c>
      <c r="T141" s="165">
        <v>35895.27301815841</v>
      </c>
      <c r="U141" s="280"/>
      <c r="V141" s="158">
        <v>7.979838038805601</v>
      </c>
      <c r="W141" s="158">
        <v>6.4806103620313555</v>
      </c>
      <c r="X141" s="158">
        <v>5.066653780852512</v>
      </c>
      <c r="Y141" s="165">
        <v>38951.45105285281</v>
      </c>
      <c r="Z141" s="165">
        <v>41236.61098381442</v>
      </c>
    </row>
    <row r="142" spans="1:26" s="13" customFormat="1" ht="15" thickBot="1">
      <c r="A142" s="14">
        <v>2150</v>
      </c>
      <c r="B142" s="15" t="s">
        <v>105</v>
      </c>
      <c r="C142" s="269"/>
      <c r="D142" s="166">
        <v>4.16769662286</v>
      </c>
      <c r="E142" s="158">
        <v>3.3846824695645408</v>
      </c>
      <c r="F142" s="158">
        <v>2.646203563151576</v>
      </c>
      <c r="G142" s="165">
        <v>21119.09678709601</v>
      </c>
      <c r="H142" s="165">
        <v>21771.127925131204</v>
      </c>
      <c r="I142" s="276"/>
      <c r="J142" s="158">
        <v>4.2510505553172</v>
      </c>
      <c r="K142" s="158">
        <v>3.4523761189558315</v>
      </c>
      <c r="L142" s="158">
        <v>2.6991276344146073</v>
      </c>
      <c r="M142" s="165">
        <v>26840.713608324008</v>
      </c>
      <c r="N142" s="165">
        <v>27423.444645458407</v>
      </c>
      <c r="O142" s="260"/>
      <c r="P142" s="169">
        <v>8.250877217880001</v>
      </c>
      <c r="Q142" s="158">
        <v>6.700727525297608</v>
      </c>
      <c r="R142" s="158">
        <v>5.238745203602994</v>
      </c>
      <c r="S142" s="165">
        <v>36205.30743183202</v>
      </c>
      <c r="T142" s="165">
        <v>37087.46720682082</v>
      </c>
      <c r="U142" s="280"/>
      <c r="V142" s="158">
        <v>8.4158947622376</v>
      </c>
      <c r="W142" s="158">
        <v>6.83474207580356</v>
      </c>
      <c r="X142" s="158">
        <v>5.343520107675054</v>
      </c>
      <c r="Y142" s="165">
        <v>42591.231824064016</v>
      </c>
      <c r="Z142" s="165">
        <v>43309.73004000722</v>
      </c>
    </row>
    <row r="143" spans="1:26" s="13" customFormat="1" ht="15" thickBot="1">
      <c r="A143" s="14">
        <v>2250</v>
      </c>
      <c r="B143" s="15" t="s">
        <v>106</v>
      </c>
      <c r="C143" s="269"/>
      <c r="D143" s="166">
        <v>4.38363945306</v>
      </c>
      <c r="E143" s="158">
        <v>3.5600546182466406</v>
      </c>
      <c r="F143" s="158">
        <v>2.783312556060984</v>
      </c>
      <c r="G143" s="165">
        <v>21857.426163988806</v>
      </c>
      <c r="H143" s="165">
        <v>22509.457302024013</v>
      </c>
      <c r="I143" s="276"/>
      <c r="J143" s="158">
        <v>4.4713122421212</v>
      </c>
      <c r="K143" s="158">
        <v>3.6312557106115735</v>
      </c>
      <c r="L143" s="158">
        <v>2.8389788071822037</v>
      </c>
      <c r="M143" s="165">
        <v>27742.268694571205</v>
      </c>
      <c r="N143" s="165">
        <v>28324.99973170561</v>
      </c>
      <c r="O143" s="260"/>
      <c r="P143" s="169">
        <v>8.678383809480001</v>
      </c>
      <c r="Q143" s="158">
        <v>7.047915479976241</v>
      </c>
      <c r="R143" s="158">
        <v>5.510182778919211</v>
      </c>
      <c r="S143" s="165">
        <v>37728.31153611521</v>
      </c>
      <c r="T143" s="165">
        <v>38610.47131110402</v>
      </c>
      <c r="U143" s="280"/>
      <c r="V143" s="158">
        <v>8.851951485669602</v>
      </c>
      <c r="W143" s="158">
        <v>7.188873789575766</v>
      </c>
      <c r="X143" s="158">
        <v>5.620386434497596</v>
      </c>
      <c r="Y143" s="165">
        <v>44225.01439152721</v>
      </c>
      <c r="Z143" s="165">
        <v>44943.51260747042</v>
      </c>
    </row>
    <row r="144" spans="1:26" s="13" customFormat="1" ht="15" thickBot="1">
      <c r="A144" s="14">
        <v>2350</v>
      </c>
      <c r="B144" s="15" t="s">
        <v>107</v>
      </c>
      <c r="C144" s="269"/>
      <c r="D144" s="166">
        <v>4.599582283259999</v>
      </c>
      <c r="E144" s="158">
        <v>3.735426766928741</v>
      </c>
      <c r="F144" s="158">
        <v>2.9204215489703915</v>
      </c>
      <c r="G144" s="165">
        <v>22571.78380786561</v>
      </c>
      <c r="H144" s="165">
        <v>23223.81494590081</v>
      </c>
      <c r="I144" s="276"/>
      <c r="J144" s="158">
        <v>4.691573928925199</v>
      </c>
      <c r="K144" s="158">
        <v>3.810135302267316</v>
      </c>
      <c r="L144" s="158">
        <v>2.9788299799497993</v>
      </c>
      <c r="M144" s="165">
        <v>28645.349254737615</v>
      </c>
      <c r="N144" s="165">
        <v>29228.080291872007</v>
      </c>
      <c r="O144" s="260"/>
      <c r="P144" s="169">
        <v>9.10589040108</v>
      </c>
      <c r="Q144" s="158">
        <v>7.395103434654872</v>
      </c>
      <c r="R144" s="158">
        <v>5.781620354235428</v>
      </c>
      <c r="S144" s="165">
        <v>38856.5811034016</v>
      </c>
      <c r="T144" s="165">
        <v>39738.74087839041</v>
      </c>
      <c r="U144" s="280"/>
      <c r="V144" s="158">
        <v>9.2880082091016</v>
      </c>
      <c r="W144" s="158">
        <v>7.5430055033479695</v>
      </c>
      <c r="X144" s="158">
        <v>5.897252761320137</v>
      </c>
      <c r="Y144" s="165">
        <v>45662.01082341362</v>
      </c>
      <c r="Z144" s="165">
        <v>46380.50903935682</v>
      </c>
    </row>
    <row r="145" spans="1:26" s="13" customFormat="1" ht="15" thickBot="1">
      <c r="A145" s="14">
        <v>2450</v>
      </c>
      <c r="B145" s="15" t="s">
        <v>108</v>
      </c>
      <c r="C145" s="269"/>
      <c r="D145" s="166">
        <v>4.815525113460001</v>
      </c>
      <c r="E145" s="158">
        <v>3.9107989156108425</v>
      </c>
      <c r="F145" s="158">
        <v>3.0575305418798004</v>
      </c>
      <c r="G145" s="165">
        <v>23286.14145174241</v>
      </c>
      <c r="H145" s="165">
        <v>23936.574474243207</v>
      </c>
      <c r="I145" s="276"/>
      <c r="J145" s="158">
        <v>4.911835615729201</v>
      </c>
      <c r="K145" s="158">
        <v>3.989014893923059</v>
      </c>
      <c r="L145" s="158">
        <v>3.1186811527173965</v>
      </c>
      <c r="M145" s="165">
        <v>29546.90434098481</v>
      </c>
      <c r="N145" s="165">
        <v>30129.635378119212</v>
      </c>
      <c r="O145" s="260"/>
      <c r="P145" s="169">
        <v>9.533396992680002</v>
      </c>
      <c r="Q145" s="158">
        <v>7.742291389333507</v>
      </c>
      <c r="R145" s="158">
        <v>6.053057929551646</v>
      </c>
      <c r="S145" s="165">
        <v>40393.96824749441</v>
      </c>
      <c r="T145" s="165">
        <v>41276.12802248321</v>
      </c>
      <c r="U145" s="280"/>
      <c r="V145" s="158">
        <v>9.724064932533603</v>
      </c>
      <c r="W145" s="158">
        <v>7.897137217120177</v>
      </c>
      <c r="X145" s="158">
        <v>6.174119088142679</v>
      </c>
      <c r="Y145" s="165">
        <v>47294.267916957615</v>
      </c>
      <c r="Z145" s="165">
        <v>48012.76613290082</v>
      </c>
    </row>
    <row r="146" spans="1:26" s="13" customFormat="1" ht="15" thickBot="1">
      <c r="A146" s="16">
        <v>2550</v>
      </c>
      <c r="B146" s="17" t="s">
        <v>109</v>
      </c>
      <c r="C146" s="270"/>
      <c r="D146" s="166">
        <v>5.031467943660001</v>
      </c>
      <c r="E146" s="159">
        <v>4.086171064292944</v>
      </c>
      <c r="F146" s="159">
        <v>3.194639534789209</v>
      </c>
      <c r="G146" s="165">
        <v>23998.900980084807</v>
      </c>
      <c r="H146" s="165">
        <v>24650.932118120003</v>
      </c>
      <c r="I146" s="277"/>
      <c r="J146" s="159">
        <v>5.132097302533201</v>
      </c>
      <c r="K146" s="159">
        <v>4.1678944855788025</v>
      </c>
      <c r="L146" s="159">
        <v>3.258532325484993</v>
      </c>
      <c r="M146" s="165">
        <v>30405.746157494406</v>
      </c>
      <c r="N146" s="165">
        <v>30986.951720709614</v>
      </c>
      <c r="O146" s="261"/>
      <c r="P146" s="169">
        <v>9.96090358428</v>
      </c>
      <c r="Q146" s="159">
        <v>8.089479344012137</v>
      </c>
      <c r="R146" s="159">
        <v>6.324495504867863</v>
      </c>
      <c r="S146" s="165">
        <v>41464.705655542406</v>
      </c>
      <c r="T146" s="165">
        <v>42346.865430531216</v>
      </c>
      <c r="U146" s="281"/>
      <c r="V146" s="159">
        <v>10.1601216559656</v>
      </c>
      <c r="W146" s="159">
        <v>8.25126893089238</v>
      </c>
      <c r="X146" s="159">
        <v>6.450985414965221</v>
      </c>
      <c r="Y146" s="165">
        <v>48667.194444237626</v>
      </c>
      <c r="Z146" s="165">
        <v>49385.692660180815</v>
      </c>
    </row>
    <row r="147" spans="1:26" s="13" customFormat="1" ht="12.75" customHeight="1">
      <c r="A147" s="37"/>
      <c r="B147" s="37"/>
      <c r="C147" s="21"/>
      <c r="D147" s="90"/>
      <c r="E147" s="146"/>
      <c r="F147" s="146"/>
      <c r="G147" s="83"/>
      <c r="H147" s="83"/>
      <c r="I147" s="126"/>
      <c r="J147" s="147"/>
      <c r="K147" s="146"/>
      <c r="L147" s="146"/>
      <c r="M147" s="83"/>
      <c r="N147" s="83"/>
      <c r="O147" s="126"/>
      <c r="P147" s="147"/>
      <c r="Q147" s="146"/>
      <c r="R147" s="146"/>
      <c r="S147" s="88"/>
      <c r="T147" s="88"/>
      <c r="U147" s="126"/>
      <c r="V147" s="90"/>
      <c r="W147" s="146"/>
      <c r="X147" s="146"/>
      <c r="Y147" s="91"/>
      <c r="Z147" s="91"/>
    </row>
    <row r="148" spans="1:26" s="13" customFormat="1" ht="10.5" thickBot="1">
      <c r="A148" s="37"/>
      <c r="B148" s="37"/>
      <c r="C148" s="21"/>
      <c r="D148" s="100"/>
      <c r="E148" s="86"/>
      <c r="F148" s="86"/>
      <c r="G148" s="83"/>
      <c r="H148" s="83"/>
      <c r="I148" s="21"/>
      <c r="J148" s="101"/>
      <c r="K148" s="86"/>
      <c r="L148" s="86"/>
      <c r="M148" s="83"/>
      <c r="N148" s="83"/>
      <c r="O148" s="21"/>
      <c r="P148" s="101"/>
      <c r="Q148" s="86"/>
      <c r="R148" s="86"/>
      <c r="S148" s="88"/>
      <c r="T148" s="88"/>
      <c r="U148" s="89"/>
      <c r="V148" s="100"/>
      <c r="W148" s="86"/>
      <c r="X148" s="86"/>
      <c r="Y148" s="91"/>
      <c r="Z148" s="91"/>
    </row>
    <row r="149" spans="1:35" s="13" customFormat="1" ht="15.75" thickBot="1">
      <c r="A149" s="233" t="s">
        <v>1</v>
      </c>
      <c r="B149" s="245" t="s">
        <v>3</v>
      </c>
      <c r="C149" s="247" t="s">
        <v>110</v>
      </c>
      <c r="D149" s="248"/>
      <c r="E149" s="248"/>
      <c r="F149" s="248"/>
      <c r="G149" s="248"/>
      <c r="H149" s="248"/>
      <c r="I149" s="278"/>
      <c r="J149" s="248"/>
      <c r="K149" s="248"/>
      <c r="L149" s="248"/>
      <c r="M149" s="248"/>
      <c r="N149" s="248"/>
      <c r="O149" s="278"/>
      <c r="P149" s="248"/>
      <c r="Q149" s="248"/>
      <c r="R149" s="248"/>
      <c r="S149" s="248"/>
      <c r="T149" s="248"/>
      <c r="U149" s="278"/>
      <c r="V149" s="248"/>
      <c r="W149" s="248"/>
      <c r="X149" s="248"/>
      <c r="Y149" s="248"/>
      <c r="Z149" s="248"/>
      <c r="AB149" s="233" t="s">
        <v>1</v>
      </c>
      <c r="AC149" s="245" t="s">
        <v>3</v>
      </c>
      <c r="AD149" s="247" t="s">
        <v>430</v>
      </c>
      <c r="AE149" s="248"/>
      <c r="AF149" s="248"/>
      <c r="AG149" s="248"/>
      <c r="AH149" s="248"/>
      <c r="AI149" s="248"/>
    </row>
    <row r="150" spans="1:35" s="13" customFormat="1" ht="12.75">
      <c r="A150" s="234"/>
      <c r="B150" s="246"/>
      <c r="C150" s="229"/>
      <c r="D150" s="231" t="s">
        <v>4</v>
      </c>
      <c r="E150" s="232"/>
      <c r="F150" s="232"/>
      <c r="G150" s="232"/>
      <c r="H150" s="232"/>
      <c r="I150" s="275"/>
      <c r="J150" s="231" t="s">
        <v>5</v>
      </c>
      <c r="K150" s="232"/>
      <c r="L150" s="232"/>
      <c r="M150" s="232"/>
      <c r="N150" s="232"/>
      <c r="O150" s="259"/>
      <c r="P150" s="231" t="s">
        <v>4</v>
      </c>
      <c r="Q150" s="232"/>
      <c r="R150" s="232"/>
      <c r="S150" s="232"/>
      <c r="T150" s="232"/>
      <c r="U150" s="279"/>
      <c r="V150" s="231" t="s">
        <v>5</v>
      </c>
      <c r="W150" s="232"/>
      <c r="X150" s="232"/>
      <c r="Y150" s="232"/>
      <c r="Z150" s="232"/>
      <c r="AB150" s="234"/>
      <c r="AC150" s="246"/>
      <c r="AD150" s="229"/>
      <c r="AE150" s="231" t="s">
        <v>4</v>
      </c>
      <c r="AF150" s="232"/>
      <c r="AG150" s="232"/>
      <c r="AH150" s="232"/>
      <c r="AI150" s="232"/>
    </row>
    <row r="151" spans="1:35" s="13" customFormat="1" ht="10.5">
      <c r="A151" s="234"/>
      <c r="B151" s="246"/>
      <c r="C151" s="229"/>
      <c r="D151" s="240" t="s">
        <v>398</v>
      </c>
      <c r="E151" s="241"/>
      <c r="F151" s="242"/>
      <c r="G151" s="235" t="s">
        <v>6</v>
      </c>
      <c r="H151" s="235" t="s">
        <v>7</v>
      </c>
      <c r="I151" s="276"/>
      <c r="J151" s="240" t="s">
        <v>398</v>
      </c>
      <c r="K151" s="241"/>
      <c r="L151" s="242"/>
      <c r="M151" s="235" t="s">
        <v>6</v>
      </c>
      <c r="N151" s="235" t="s">
        <v>7</v>
      </c>
      <c r="O151" s="260"/>
      <c r="P151" s="240" t="s">
        <v>398</v>
      </c>
      <c r="Q151" s="241"/>
      <c r="R151" s="242"/>
      <c r="S151" s="235" t="s">
        <v>6</v>
      </c>
      <c r="T151" s="235" t="s">
        <v>7</v>
      </c>
      <c r="U151" s="280"/>
      <c r="V151" s="240" t="s">
        <v>398</v>
      </c>
      <c r="W151" s="241"/>
      <c r="X151" s="242"/>
      <c r="Y151" s="235" t="s">
        <v>6</v>
      </c>
      <c r="Z151" s="235" t="s">
        <v>7</v>
      </c>
      <c r="AB151" s="234"/>
      <c r="AC151" s="246"/>
      <c r="AD151" s="229"/>
      <c r="AE151" s="240" t="s">
        <v>398</v>
      </c>
      <c r="AF151" s="241"/>
      <c r="AG151" s="242"/>
      <c r="AH151" s="235" t="s">
        <v>6</v>
      </c>
      <c r="AI151" s="235" t="s">
        <v>7</v>
      </c>
    </row>
    <row r="152" spans="1:35" s="13" customFormat="1" ht="9.75">
      <c r="A152" s="234"/>
      <c r="B152" s="246"/>
      <c r="C152" s="229"/>
      <c r="D152" s="243" t="s">
        <v>404</v>
      </c>
      <c r="E152" s="243" t="s">
        <v>405</v>
      </c>
      <c r="F152" s="243" t="s">
        <v>406</v>
      </c>
      <c r="G152" s="236"/>
      <c r="H152" s="236"/>
      <c r="I152" s="276"/>
      <c r="J152" s="243" t="s">
        <v>404</v>
      </c>
      <c r="K152" s="243" t="s">
        <v>405</v>
      </c>
      <c r="L152" s="243" t="s">
        <v>406</v>
      </c>
      <c r="M152" s="236"/>
      <c r="N152" s="236"/>
      <c r="O152" s="260"/>
      <c r="P152" s="243" t="s">
        <v>404</v>
      </c>
      <c r="Q152" s="243" t="s">
        <v>405</v>
      </c>
      <c r="R152" s="243" t="s">
        <v>406</v>
      </c>
      <c r="S152" s="236"/>
      <c r="T152" s="236"/>
      <c r="U152" s="280"/>
      <c r="V152" s="243" t="s">
        <v>404</v>
      </c>
      <c r="W152" s="243" t="s">
        <v>405</v>
      </c>
      <c r="X152" s="243" t="s">
        <v>406</v>
      </c>
      <c r="Y152" s="236"/>
      <c r="Z152" s="236"/>
      <c r="AB152" s="234"/>
      <c r="AC152" s="246"/>
      <c r="AD152" s="229"/>
      <c r="AE152" s="243" t="s">
        <v>404</v>
      </c>
      <c r="AF152" s="243" t="s">
        <v>405</v>
      </c>
      <c r="AG152" s="243" t="s">
        <v>406</v>
      </c>
      <c r="AH152" s="236"/>
      <c r="AI152" s="236"/>
    </row>
    <row r="153" spans="1:35" s="13" customFormat="1" ht="9.75">
      <c r="A153" s="234"/>
      <c r="B153" s="246"/>
      <c r="C153" s="229"/>
      <c r="D153" s="243"/>
      <c r="E153" s="243"/>
      <c r="F153" s="243"/>
      <c r="G153" s="236"/>
      <c r="H153" s="236"/>
      <c r="I153" s="276"/>
      <c r="J153" s="243"/>
      <c r="K153" s="243"/>
      <c r="L153" s="243"/>
      <c r="M153" s="236"/>
      <c r="N153" s="236"/>
      <c r="O153" s="260"/>
      <c r="P153" s="243"/>
      <c r="Q153" s="243"/>
      <c r="R153" s="243"/>
      <c r="S153" s="236"/>
      <c r="T153" s="236"/>
      <c r="U153" s="280"/>
      <c r="V153" s="243"/>
      <c r="W153" s="243"/>
      <c r="X153" s="243"/>
      <c r="Y153" s="236"/>
      <c r="Z153" s="236"/>
      <c r="AB153" s="234"/>
      <c r="AC153" s="246"/>
      <c r="AD153" s="229"/>
      <c r="AE153" s="243"/>
      <c r="AF153" s="243"/>
      <c r="AG153" s="243"/>
      <c r="AH153" s="236"/>
      <c r="AI153" s="236"/>
    </row>
    <row r="154" spans="1:35" s="13" customFormat="1" ht="9.75">
      <c r="A154" s="234"/>
      <c r="B154" s="246"/>
      <c r="C154" s="229"/>
      <c r="D154" s="243"/>
      <c r="E154" s="243"/>
      <c r="F154" s="243"/>
      <c r="G154" s="236"/>
      <c r="H154" s="236"/>
      <c r="I154" s="276"/>
      <c r="J154" s="243"/>
      <c r="K154" s="243"/>
      <c r="L154" s="243"/>
      <c r="M154" s="236"/>
      <c r="N154" s="236"/>
      <c r="O154" s="260"/>
      <c r="P154" s="243"/>
      <c r="Q154" s="243"/>
      <c r="R154" s="243"/>
      <c r="S154" s="236"/>
      <c r="T154" s="236"/>
      <c r="U154" s="280"/>
      <c r="V154" s="243"/>
      <c r="W154" s="243"/>
      <c r="X154" s="243"/>
      <c r="Y154" s="236"/>
      <c r="Z154" s="236"/>
      <c r="AB154" s="234"/>
      <c r="AC154" s="246"/>
      <c r="AD154" s="229"/>
      <c r="AE154" s="243"/>
      <c r="AF154" s="243"/>
      <c r="AG154" s="243"/>
      <c r="AH154" s="236"/>
      <c r="AI154" s="236"/>
    </row>
    <row r="155" spans="1:35" s="13" customFormat="1" ht="9.75">
      <c r="A155" s="234"/>
      <c r="B155" s="246"/>
      <c r="C155" s="229"/>
      <c r="D155" s="244"/>
      <c r="E155" s="244"/>
      <c r="F155" s="244"/>
      <c r="G155" s="237"/>
      <c r="H155" s="237"/>
      <c r="I155" s="276"/>
      <c r="J155" s="244"/>
      <c r="K155" s="244"/>
      <c r="L155" s="244"/>
      <c r="M155" s="237"/>
      <c r="N155" s="237"/>
      <c r="O155" s="260"/>
      <c r="P155" s="244"/>
      <c r="Q155" s="244"/>
      <c r="R155" s="244"/>
      <c r="S155" s="237"/>
      <c r="T155" s="237"/>
      <c r="U155" s="280"/>
      <c r="V155" s="244"/>
      <c r="W155" s="244"/>
      <c r="X155" s="244"/>
      <c r="Y155" s="237"/>
      <c r="Z155" s="237"/>
      <c r="AB155" s="234"/>
      <c r="AC155" s="246"/>
      <c r="AD155" s="229"/>
      <c r="AE155" s="244"/>
      <c r="AF155" s="244"/>
      <c r="AG155" s="244"/>
      <c r="AH155" s="237"/>
      <c r="AI155" s="237"/>
    </row>
    <row r="156" spans="1:35" s="13" customFormat="1" ht="12.75">
      <c r="A156" s="234"/>
      <c r="B156" s="246"/>
      <c r="C156" s="229"/>
      <c r="D156" s="244"/>
      <c r="E156" s="244"/>
      <c r="F156" s="244"/>
      <c r="G156" s="153" t="s">
        <v>41</v>
      </c>
      <c r="H156" s="153" t="s">
        <v>9</v>
      </c>
      <c r="I156" s="276"/>
      <c r="J156" s="244"/>
      <c r="K156" s="244"/>
      <c r="L156" s="244"/>
      <c r="M156" s="153" t="s">
        <v>10</v>
      </c>
      <c r="N156" s="153" t="s">
        <v>11</v>
      </c>
      <c r="O156" s="260"/>
      <c r="P156" s="244"/>
      <c r="Q156" s="244"/>
      <c r="R156" s="244"/>
      <c r="S156" s="153" t="s">
        <v>12</v>
      </c>
      <c r="T156" s="153" t="s">
        <v>13</v>
      </c>
      <c r="U156" s="280"/>
      <c r="V156" s="244"/>
      <c r="W156" s="244"/>
      <c r="X156" s="244"/>
      <c r="Y156" s="153" t="s">
        <v>14</v>
      </c>
      <c r="Z156" s="153" t="s">
        <v>15</v>
      </c>
      <c r="AB156" s="234"/>
      <c r="AC156" s="246"/>
      <c r="AD156" s="229"/>
      <c r="AE156" s="244"/>
      <c r="AF156" s="244"/>
      <c r="AG156" s="244"/>
      <c r="AH156" s="153" t="s">
        <v>41</v>
      </c>
      <c r="AI156" s="153" t="s">
        <v>9</v>
      </c>
    </row>
    <row r="157" spans="1:35" s="13" customFormat="1" ht="12.75">
      <c r="A157" s="234"/>
      <c r="B157" s="246"/>
      <c r="C157" s="229"/>
      <c r="D157" s="244"/>
      <c r="E157" s="244"/>
      <c r="F157" s="244"/>
      <c r="G157" s="238" t="s">
        <v>378</v>
      </c>
      <c r="H157" s="238"/>
      <c r="I157" s="276"/>
      <c r="J157" s="244"/>
      <c r="K157" s="244"/>
      <c r="L157" s="244"/>
      <c r="M157" s="238" t="s">
        <v>379</v>
      </c>
      <c r="N157" s="238"/>
      <c r="O157" s="260"/>
      <c r="P157" s="244"/>
      <c r="Q157" s="244"/>
      <c r="R157" s="244"/>
      <c r="S157" s="249" t="s">
        <v>380</v>
      </c>
      <c r="T157" s="249"/>
      <c r="U157" s="280"/>
      <c r="V157" s="244"/>
      <c r="W157" s="244"/>
      <c r="X157" s="244"/>
      <c r="Y157" s="238" t="s">
        <v>381</v>
      </c>
      <c r="Z157" s="238"/>
      <c r="AB157" s="234"/>
      <c r="AC157" s="246"/>
      <c r="AD157" s="229"/>
      <c r="AE157" s="244"/>
      <c r="AF157" s="244"/>
      <c r="AG157" s="244"/>
      <c r="AH157" s="238" t="s">
        <v>371</v>
      </c>
      <c r="AI157" s="238"/>
    </row>
    <row r="158" spans="1:35" s="13" customFormat="1" ht="13.5" thickBot="1">
      <c r="A158" s="234"/>
      <c r="B158" s="246"/>
      <c r="C158" s="229"/>
      <c r="D158" s="244"/>
      <c r="E158" s="244"/>
      <c r="F158" s="244"/>
      <c r="G158" s="239" t="s">
        <v>17</v>
      </c>
      <c r="H158" s="239"/>
      <c r="I158" s="276"/>
      <c r="J158" s="244"/>
      <c r="K158" s="244"/>
      <c r="L158" s="244"/>
      <c r="M158" s="239" t="s">
        <v>17</v>
      </c>
      <c r="N158" s="239"/>
      <c r="O158" s="260"/>
      <c r="P158" s="244"/>
      <c r="Q158" s="244"/>
      <c r="R158" s="244"/>
      <c r="S158" s="239" t="s">
        <v>17</v>
      </c>
      <c r="T158" s="239"/>
      <c r="U158" s="280"/>
      <c r="V158" s="244"/>
      <c r="W158" s="244"/>
      <c r="X158" s="244"/>
      <c r="Y158" s="239" t="s">
        <v>17</v>
      </c>
      <c r="Z158" s="239"/>
      <c r="AB158" s="234"/>
      <c r="AC158" s="246"/>
      <c r="AD158" s="229"/>
      <c r="AE158" s="244"/>
      <c r="AF158" s="244"/>
      <c r="AG158" s="244"/>
      <c r="AH158" s="239" t="s">
        <v>17</v>
      </c>
      <c r="AI158" s="239"/>
    </row>
    <row r="159" spans="1:35" s="13" customFormat="1" ht="15" thickBot="1">
      <c r="A159" s="14">
        <v>450</v>
      </c>
      <c r="B159" s="15" t="s">
        <v>111</v>
      </c>
      <c r="C159" s="229"/>
      <c r="D159" s="166">
        <v>0.53292531065058</v>
      </c>
      <c r="E159" s="157">
        <v>0.4328009257325559</v>
      </c>
      <c r="F159" s="157">
        <v>0.3383712836011282</v>
      </c>
      <c r="G159" s="165">
        <v>8565.899264384003</v>
      </c>
      <c r="H159" s="165">
        <v>9257.883290779204</v>
      </c>
      <c r="I159" s="276"/>
      <c r="J159" s="157">
        <v>0.5435838168635916</v>
      </c>
      <c r="K159" s="157">
        <v>0.44145694424720705</v>
      </c>
      <c r="L159" s="157">
        <v>0.3451387092731508</v>
      </c>
      <c r="M159" s="165">
        <v>10911.714944037602</v>
      </c>
      <c r="N159" s="165">
        <v>11628.687686061605</v>
      </c>
      <c r="O159" s="260"/>
      <c r="P159" s="169">
        <v>1.05504351740964</v>
      </c>
      <c r="Q159" s="157">
        <v>0.8568251533513971</v>
      </c>
      <c r="R159" s="157">
        <v>0.6698807921228925</v>
      </c>
      <c r="S159" s="165">
        <v>13280.340090864003</v>
      </c>
      <c r="T159" s="165">
        <v>14141.724363905603</v>
      </c>
      <c r="U159" s="280"/>
      <c r="V159" s="157">
        <v>1.0761443877578327</v>
      </c>
      <c r="W159" s="157">
        <v>0.873961656418425</v>
      </c>
      <c r="X159" s="157">
        <v>0.6832784079653504</v>
      </c>
      <c r="Y159" s="165">
        <v>14905.405664503205</v>
      </c>
      <c r="Z159" s="165">
        <v>15558.308501920803</v>
      </c>
      <c r="AB159" s="14">
        <v>450</v>
      </c>
      <c r="AC159" s="15" t="s">
        <v>407</v>
      </c>
      <c r="AD159" s="229"/>
      <c r="AE159" s="157">
        <v>0.55269</v>
      </c>
      <c r="AF159" s="154">
        <v>0.44885228541896804</v>
      </c>
      <c r="AG159" s="154">
        <v>0.3509205154943864</v>
      </c>
      <c r="AH159" s="165">
        <v>8961.912293808324</v>
      </c>
      <c r="AI159" s="165">
        <v>9653.896320203525</v>
      </c>
    </row>
    <row r="160" spans="1:35" s="13" customFormat="1" ht="15" thickBot="1">
      <c r="A160" s="14">
        <v>550</v>
      </c>
      <c r="B160" s="15" t="s">
        <v>112</v>
      </c>
      <c r="C160" s="229"/>
      <c r="D160" s="166">
        <v>0.7646319674551801</v>
      </c>
      <c r="E160" s="158">
        <v>0.6209752412684499</v>
      </c>
      <c r="F160" s="158">
        <v>0.4854892329929232</v>
      </c>
      <c r="G160" s="165">
        <v>9280.256908260802</v>
      </c>
      <c r="H160" s="165">
        <v>9972.240934656003</v>
      </c>
      <c r="I160" s="276"/>
      <c r="J160" s="158">
        <v>0.7799246068042838</v>
      </c>
      <c r="K160" s="158">
        <v>0.633394746093819</v>
      </c>
      <c r="L160" s="158">
        <v>0.4951990176527816</v>
      </c>
      <c r="M160" s="165">
        <v>11782.760551900803</v>
      </c>
      <c r="N160" s="165">
        <v>12499.733293924804</v>
      </c>
      <c r="O160" s="260"/>
      <c r="P160" s="169">
        <v>1.5137580901964403</v>
      </c>
      <c r="Q160" s="158">
        <v>1.22935782872157</v>
      </c>
      <c r="R160" s="158">
        <v>0.9611333104371939</v>
      </c>
      <c r="S160" s="165">
        <v>14384.637925134406</v>
      </c>
      <c r="T160" s="165">
        <v>15246.022198176004</v>
      </c>
      <c r="U160" s="280"/>
      <c r="V160" s="158">
        <v>1.544033252000369</v>
      </c>
      <c r="W160" s="158">
        <v>1.2539449852960014</v>
      </c>
      <c r="X160" s="158">
        <v>0.9803559766459378</v>
      </c>
      <c r="Y160" s="165">
        <v>16174.599965277604</v>
      </c>
      <c r="Z160" s="165">
        <v>16827.502802695206</v>
      </c>
      <c r="AB160" s="14">
        <v>550</v>
      </c>
      <c r="AC160" s="15" t="s">
        <v>408</v>
      </c>
      <c r="AD160" s="229"/>
      <c r="AE160" s="158">
        <v>0.7929900000000001</v>
      </c>
      <c r="AF160" s="155">
        <v>0.6440054529924324</v>
      </c>
      <c r="AG160" s="155">
        <v>0.5034946526658588</v>
      </c>
      <c r="AH160" s="165">
        <v>9740.034747507683</v>
      </c>
      <c r="AI160" s="165">
        <v>10432.018773902884</v>
      </c>
    </row>
    <row r="161" spans="1:35" s="13" customFormat="1" ht="15" thickBot="1">
      <c r="A161" s="14">
        <v>650</v>
      </c>
      <c r="B161" s="15" t="s">
        <v>113</v>
      </c>
      <c r="C161" s="229"/>
      <c r="D161" s="166">
        <v>0.99633862425978</v>
      </c>
      <c r="E161" s="158">
        <v>0.8091495568043438</v>
      </c>
      <c r="F161" s="158">
        <v>0.6326071823847179</v>
      </c>
      <c r="G161" s="165">
        <v>9994.614552137604</v>
      </c>
      <c r="H161" s="165">
        <v>10686.598578532803</v>
      </c>
      <c r="I161" s="276"/>
      <c r="J161" s="158">
        <v>1.0162653967449757</v>
      </c>
      <c r="K161" s="158">
        <v>0.8253325479404306</v>
      </c>
      <c r="L161" s="158">
        <v>0.6452593260324123</v>
      </c>
      <c r="M161" s="165">
        <v>12652.280685844806</v>
      </c>
      <c r="N161" s="165">
        <v>13370.778901788004</v>
      </c>
      <c r="O161" s="260"/>
      <c r="P161" s="169">
        <v>1.97247266298324</v>
      </c>
      <c r="Q161" s="158">
        <v>1.6018905040917426</v>
      </c>
      <c r="R161" s="158">
        <v>1.2523858287514948</v>
      </c>
      <c r="S161" s="165">
        <v>15850.109870179205</v>
      </c>
      <c r="T161" s="165">
        <v>16711.494143220807</v>
      </c>
      <c r="U161" s="280"/>
      <c r="V161" s="158">
        <v>2.011922116242905</v>
      </c>
      <c r="W161" s="158">
        <v>1.6339283141735774</v>
      </c>
      <c r="X161" s="158">
        <v>1.2774335453265249</v>
      </c>
      <c r="Y161" s="165">
        <v>17597.867131891202</v>
      </c>
      <c r="Z161" s="165">
        <v>18250.769969308807</v>
      </c>
      <c r="AB161" s="14">
        <v>650</v>
      </c>
      <c r="AC161" s="15" t="s">
        <v>409</v>
      </c>
      <c r="AD161" s="229"/>
      <c r="AE161" s="158">
        <v>1.03329</v>
      </c>
      <c r="AF161" s="155">
        <v>0.8391586205658967</v>
      </c>
      <c r="AG161" s="155">
        <v>0.6560687898373311</v>
      </c>
      <c r="AH161" s="165">
        <v>10519.835222518162</v>
      </c>
      <c r="AI161" s="165">
        <v>11211.819248913362</v>
      </c>
    </row>
    <row r="162" spans="1:35" s="13" customFormat="1" ht="15" thickBot="1">
      <c r="A162" s="14">
        <v>750</v>
      </c>
      <c r="B162" s="15" t="s">
        <v>114</v>
      </c>
      <c r="C162" s="229"/>
      <c r="D162" s="166">
        <v>1.22804528106438</v>
      </c>
      <c r="E162" s="158">
        <v>0.9973238723402376</v>
      </c>
      <c r="F162" s="158">
        <v>0.7797251317765128</v>
      </c>
      <c r="G162" s="165">
        <v>10707.374080480005</v>
      </c>
      <c r="H162" s="165">
        <v>11400.956222409603</v>
      </c>
      <c r="I162" s="276"/>
      <c r="J162" s="158">
        <v>1.2526061866856677</v>
      </c>
      <c r="K162" s="158">
        <v>1.0172703497870423</v>
      </c>
      <c r="L162" s="158">
        <v>0.7953196344120431</v>
      </c>
      <c r="M162" s="165">
        <v>13482.138497889606</v>
      </c>
      <c r="N162" s="165">
        <v>14200.636713832808</v>
      </c>
      <c r="O162" s="260"/>
      <c r="P162" s="169">
        <v>2.43118723577004</v>
      </c>
      <c r="Q162" s="158">
        <v>1.9744231794619151</v>
      </c>
      <c r="R162" s="158">
        <v>1.543638347065796</v>
      </c>
      <c r="S162" s="165">
        <v>16986.370015137603</v>
      </c>
      <c r="T162" s="165">
        <v>17847.754288179207</v>
      </c>
      <c r="U162" s="280"/>
      <c r="V162" s="158">
        <v>2.479810980485441</v>
      </c>
      <c r="W162" s="158">
        <v>2.0139116430511534</v>
      </c>
      <c r="X162" s="158">
        <v>1.574511114007112</v>
      </c>
      <c r="Y162" s="165">
        <v>19059.27114648481</v>
      </c>
      <c r="Z162" s="165">
        <v>19712.17398390241</v>
      </c>
      <c r="AB162" s="14">
        <v>750</v>
      </c>
      <c r="AC162" s="15" t="s">
        <v>410</v>
      </c>
      <c r="AD162" s="229"/>
      <c r="AE162" s="158">
        <v>1.27359</v>
      </c>
      <c r="AF162" s="155">
        <v>1.034311788139361</v>
      </c>
      <c r="AG162" s="155">
        <v>0.8086429270088035</v>
      </c>
      <c r="AH162" s="165">
        <v>11269.511219705204</v>
      </c>
      <c r="AI162" s="165">
        <v>11963.093361634803</v>
      </c>
    </row>
    <row r="163" spans="1:35" s="13" customFormat="1" ht="15" thickBot="1">
      <c r="A163" s="14">
        <v>850</v>
      </c>
      <c r="B163" s="15" t="s">
        <v>115</v>
      </c>
      <c r="C163" s="229"/>
      <c r="D163" s="166">
        <v>1.45975193786898</v>
      </c>
      <c r="E163" s="158">
        <v>1.1854981878761315</v>
      </c>
      <c r="F163" s="158">
        <v>0.9268430811683077</v>
      </c>
      <c r="G163" s="165">
        <v>11421.731724356805</v>
      </c>
      <c r="H163" s="165">
        <v>12113.715750752004</v>
      </c>
      <c r="I163" s="276"/>
      <c r="J163" s="158">
        <v>1.4889469766263597</v>
      </c>
      <c r="K163" s="158">
        <v>1.2092081516336541</v>
      </c>
      <c r="L163" s="158">
        <v>0.9453799427916739</v>
      </c>
      <c r="M163" s="165">
        <v>14353.184105752807</v>
      </c>
      <c r="N163" s="165">
        <v>15070.156847776807</v>
      </c>
      <c r="O163" s="260"/>
      <c r="P163" s="169">
        <v>2.88990180855684</v>
      </c>
      <c r="Q163" s="158">
        <v>2.346955854832088</v>
      </c>
      <c r="R163" s="158">
        <v>1.8348908653800973</v>
      </c>
      <c r="S163" s="165">
        <v>18224.90955429761</v>
      </c>
      <c r="T163" s="165">
        <v>19086.293827339206</v>
      </c>
      <c r="U163" s="280"/>
      <c r="V163" s="158">
        <v>2.947699844727977</v>
      </c>
      <c r="W163" s="158">
        <v>2.39389497192873</v>
      </c>
      <c r="X163" s="158">
        <v>1.8715886826876993</v>
      </c>
      <c r="Y163" s="165">
        <v>20290.328599279204</v>
      </c>
      <c r="Z163" s="165">
        <v>20943.231436696806</v>
      </c>
      <c r="AB163" s="14">
        <v>850</v>
      </c>
      <c r="AC163" s="15" t="s">
        <v>411</v>
      </c>
      <c r="AD163" s="229"/>
      <c r="AE163" s="158">
        <v>1.5138900000000002</v>
      </c>
      <c r="AF163" s="155">
        <v>1.2294649557128257</v>
      </c>
      <c r="AG163" s="155">
        <v>0.9612170641802759</v>
      </c>
      <c r="AH163" s="165">
        <v>12049.311694715683</v>
      </c>
      <c r="AI163" s="165">
        <v>12741.295721110884</v>
      </c>
    </row>
    <row r="164" spans="1:35" s="13" customFormat="1" ht="15" thickBot="1">
      <c r="A164" s="14">
        <v>950</v>
      </c>
      <c r="B164" s="15" t="s">
        <v>116</v>
      </c>
      <c r="C164" s="229"/>
      <c r="D164" s="166">
        <v>1.69145859467358</v>
      </c>
      <c r="E164" s="158">
        <v>1.3736725034120254</v>
      </c>
      <c r="F164" s="158">
        <v>1.0739610305601026</v>
      </c>
      <c r="G164" s="165">
        <v>12136.089368233605</v>
      </c>
      <c r="H164" s="165">
        <v>12828.073394628804</v>
      </c>
      <c r="I164" s="276"/>
      <c r="J164" s="158">
        <v>1.7252877665670516</v>
      </c>
      <c r="K164" s="158">
        <v>1.401145953480266</v>
      </c>
      <c r="L164" s="158">
        <v>1.0954402511713046</v>
      </c>
      <c r="M164" s="165">
        <v>15224.229713616005</v>
      </c>
      <c r="N164" s="165">
        <v>15941.202455640007</v>
      </c>
      <c r="O164" s="260"/>
      <c r="P164" s="169">
        <v>3.34861638134364</v>
      </c>
      <c r="Q164" s="158">
        <v>2.7194885302022604</v>
      </c>
      <c r="R164" s="158">
        <v>2.1261433836943984</v>
      </c>
      <c r="S164" s="165">
        <v>19695.175845945603</v>
      </c>
      <c r="T164" s="165">
        <v>20554.962003452805</v>
      </c>
      <c r="U164" s="280"/>
      <c r="V164" s="158">
        <v>3.415588708970513</v>
      </c>
      <c r="W164" s="158">
        <v>2.7738783008063055</v>
      </c>
      <c r="X164" s="158">
        <v>2.168666251368286</v>
      </c>
      <c r="Y164" s="165">
        <v>21751.73261387281</v>
      </c>
      <c r="Z164" s="165">
        <v>22404.635451290407</v>
      </c>
      <c r="AB164" s="14">
        <v>950</v>
      </c>
      <c r="AC164" s="15" t="s">
        <v>412</v>
      </c>
      <c r="AD164" s="229"/>
      <c r="AE164" s="158">
        <v>1.7541900000000001</v>
      </c>
      <c r="AF164" s="155">
        <v>1.42461812328629</v>
      </c>
      <c r="AG164" s="155">
        <v>1.1137912013517481</v>
      </c>
      <c r="AH164" s="165">
        <v>12802.263828748239</v>
      </c>
      <c r="AI164" s="165">
        <v>13494.247855143443</v>
      </c>
    </row>
    <row r="165" spans="1:35" s="13" customFormat="1" ht="15" thickBot="1">
      <c r="A165" s="14">
        <v>1050</v>
      </c>
      <c r="B165" s="15" t="s">
        <v>117</v>
      </c>
      <c r="C165" s="229"/>
      <c r="D165" s="166">
        <v>1.92316525147818</v>
      </c>
      <c r="E165" s="158">
        <v>1.5618468189479193</v>
      </c>
      <c r="F165" s="158">
        <v>1.2210789799518975</v>
      </c>
      <c r="G165" s="165">
        <v>12848.848896576004</v>
      </c>
      <c r="H165" s="165">
        <v>13542.431038505601</v>
      </c>
      <c r="I165" s="276"/>
      <c r="J165" s="158">
        <v>1.9616285565077438</v>
      </c>
      <c r="K165" s="158">
        <v>1.5930837553268777</v>
      </c>
      <c r="L165" s="158">
        <v>1.2455005595509354</v>
      </c>
      <c r="M165" s="165">
        <v>16054.087525660805</v>
      </c>
      <c r="N165" s="165">
        <v>16771.060267684803</v>
      </c>
      <c r="O165" s="260"/>
      <c r="P165" s="169">
        <v>3.80733095413044</v>
      </c>
      <c r="Q165" s="158">
        <v>3.092021205572433</v>
      </c>
      <c r="R165" s="158">
        <v>2.4173959020086992</v>
      </c>
      <c r="S165" s="165">
        <v>21135.07794244001</v>
      </c>
      <c r="T165" s="165">
        <v>21996.46221548161</v>
      </c>
      <c r="U165" s="280"/>
      <c r="V165" s="158">
        <v>3.8834775732130487</v>
      </c>
      <c r="W165" s="158">
        <v>3.153861629683882</v>
      </c>
      <c r="X165" s="158">
        <v>2.4657438200488735</v>
      </c>
      <c r="Y165" s="165">
        <v>23213.136628466407</v>
      </c>
      <c r="Z165" s="165">
        <v>23866.039465884005</v>
      </c>
      <c r="AB165" s="14">
        <v>1050</v>
      </c>
      <c r="AC165" s="15" t="s">
        <v>413</v>
      </c>
      <c r="AD165" s="229"/>
      <c r="AE165" s="158">
        <v>1.99449</v>
      </c>
      <c r="AF165" s="155">
        <v>1.6197712908597541</v>
      </c>
      <c r="AG165" s="155">
        <v>1.2663653385232205</v>
      </c>
      <c r="AH165" s="165">
        <v>13553.617847246405</v>
      </c>
      <c r="AI165" s="165">
        <v>14247.199989176006</v>
      </c>
    </row>
    <row r="166" spans="1:35" s="13" customFormat="1" ht="15" thickBot="1">
      <c r="A166" s="14">
        <v>1150</v>
      </c>
      <c r="B166" s="15" t="s">
        <v>118</v>
      </c>
      <c r="C166" s="229"/>
      <c r="D166" s="166">
        <v>2.15487190828278</v>
      </c>
      <c r="E166" s="158">
        <v>1.750021134483813</v>
      </c>
      <c r="F166" s="158">
        <v>1.3681969293436924</v>
      </c>
      <c r="G166" s="165">
        <v>13894.016456073601</v>
      </c>
      <c r="H166" s="165">
        <v>14603.579753347201</v>
      </c>
      <c r="I166" s="276"/>
      <c r="J166" s="158">
        <v>2.197969346448436</v>
      </c>
      <c r="K166" s="158">
        <v>1.7850215571734893</v>
      </c>
      <c r="L166" s="158">
        <v>1.3955608679305662</v>
      </c>
      <c r="M166" s="165">
        <v>17337.011091708006</v>
      </c>
      <c r="N166" s="165">
        <v>18072.289520762402</v>
      </c>
      <c r="O166" s="260"/>
      <c r="P166" s="169">
        <v>4.266045526917241</v>
      </c>
      <c r="Q166" s="158">
        <v>3.4645538809426064</v>
      </c>
      <c r="R166" s="158">
        <v>2.708648420323001</v>
      </c>
      <c r="S166" s="165">
        <v>22763.557671993607</v>
      </c>
      <c r="T166" s="165">
        <v>23645.717446982413</v>
      </c>
      <c r="U166" s="280"/>
      <c r="V166" s="158">
        <v>4.351366437455585</v>
      </c>
      <c r="W166" s="158">
        <v>3.5338449585614584</v>
      </c>
      <c r="X166" s="158">
        <v>2.7628213887294613</v>
      </c>
      <c r="Y166" s="165">
        <v>25118.453553547206</v>
      </c>
      <c r="Z166" s="165">
        <v>25788.136604076008</v>
      </c>
      <c r="AB166" s="14">
        <v>1150</v>
      </c>
      <c r="AC166" s="15" t="s">
        <v>414</v>
      </c>
      <c r="AD166" s="229"/>
      <c r="AE166" s="158">
        <v>2.2347900000000003</v>
      </c>
      <c r="AF166" s="155">
        <v>1.8149244584332187</v>
      </c>
      <c r="AG166" s="155">
        <v>1.418939475694693</v>
      </c>
      <c r="AH166" s="165">
        <v>14681.00845098888</v>
      </c>
      <c r="AI166" s="165">
        <v>15390.57174826248</v>
      </c>
    </row>
    <row r="167" spans="1:35" s="13" customFormat="1" ht="15" thickBot="1">
      <c r="A167" s="14">
        <v>1250</v>
      </c>
      <c r="B167" s="15" t="s">
        <v>119</v>
      </c>
      <c r="C167" s="229"/>
      <c r="D167" s="166">
        <v>2.3865785650873805</v>
      </c>
      <c r="E167" s="158">
        <v>1.9381954500197074</v>
      </c>
      <c r="F167" s="158">
        <v>1.5153148787354875</v>
      </c>
      <c r="G167" s="165">
        <v>14649.925103844807</v>
      </c>
      <c r="H167" s="165">
        <v>15359.488401118408</v>
      </c>
      <c r="I167" s="276"/>
      <c r="J167" s="158">
        <v>2.434310136389128</v>
      </c>
      <c r="K167" s="158">
        <v>1.9769593590201016</v>
      </c>
      <c r="L167" s="158">
        <v>1.5456211763101972</v>
      </c>
      <c r="M167" s="165">
        <v>18186.700064702407</v>
      </c>
      <c r="N167" s="165">
        <v>18921.97849375681</v>
      </c>
      <c r="O167" s="260"/>
      <c r="P167" s="169">
        <v>4.72476009970404</v>
      </c>
      <c r="Q167" s="158">
        <v>3.8370865563127787</v>
      </c>
      <c r="R167" s="158">
        <v>2.999900938637302</v>
      </c>
      <c r="S167" s="165">
        <v>24321.720318033607</v>
      </c>
      <c r="T167" s="165">
        <v>25203.880093022406</v>
      </c>
      <c r="U167" s="280"/>
      <c r="V167" s="158">
        <v>4.819255301698122</v>
      </c>
      <c r="W167" s="158">
        <v>3.9138282874390344</v>
      </c>
      <c r="X167" s="158">
        <v>3.059898957410048</v>
      </c>
      <c r="Y167" s="165">
        <v>26773.59275587921</v>
      </c>
      <c r="Z167" s="165">
        <v>27443.275806408004</v>
      </c>
      <c r="AB167" s="14">
        <v>1250</v>
      </c>
      <c r="AC167" s="15" t="s">
        <v>415</v>
      </c>
      <c r="AD167" s="229"/>
      <c r="AE167" s="158">
        <v>2.4750900000000002</v>
      </c>
      <c r="AF167" s="155">
        <v>2.010077626006683</v>
      </c>
      <c r="AG167" s="155">
        <v>1.5715136128661653</v>
      </c>
      <c r="AH167" s="165">
        <v>15504.037951204888</v>
      </c>
      <c r="AI167" s="165">
        <v>16213.601248478488</v>
      </c>
    </row>
    <row r="168" spans="1:35" s="13" customFormat="1" ht="15" thickBot="1">
      <c r="A168" s="14">
        <v>1350</v>
      </c>
      <c r="B168" s="15" t="s">
        <v>120</v>
      </c>
      <c r="C168" s="229"/>
      <c r="D168" s="166">
        <v>2.6182852218919797</v>
      </c>
      <c r="E168" s="158">
        <v>2.1263697655556006</v>
      </c>
      <c r="F168" s="158">
        <v>1.6624328281272818</v>
      </c>
      <c r="G168" s="165">
        <v>15381.862018600006</v>
      </c>
      <c r="H168" s="165">
        <v>16089.827200339203</v>
      </c>
      <c r="I168" s="276"/>
      <c r="J168" s="158">
        <v>2.6706509263298193</v>
      </c>
      <c r="K168" s="158">
        <v>2.1688971608667127</v>
      </c>
      <c r="L168" s="158">
        <v>1.6956814846898274</v>
      </c>
      <c r="M168" s="165">
        <v>19037.91451161601</v>
      </c>
      <c r="N168" s="165">
        <v>19773.19294067041</v>
      </c>
      <c r="O168" s="260"/>
      <c r="P168" s="169">
        <v>5.183474672490839</v>
      </c>
      <c r="Q168" s="158">
        <v>4.209619231682951</v>
      </c>
      <c r="R168" s="158">
        <v>3.2911534569516023</v>
      </c>
      <c r="S168" s="165">
        <v>25427.616267838403</v>
      </c>
      <c r="T168" s="165">
        <v>26309.776042827205</v>
      </c>
      <c r="U168" s="280"/>
      <c r="V168" s="158">
        <v>5.287144165940656</v>
      </c>
      <c r="W168" s="158">
        <v>4.29381161631661</v>
      </c>
      <c r="X168" s="158">
        <v>3.3569765260906346</v>
      </c>
      <c r="Y168" s="165">
        <v>28035.159687057614</v>
      </c>
      <c r="Z168" s="165">
        <v>28704.842737586405</v>
      </c>
      <c r="AB168" s="14">
        <v>1350</v>
      </c>
      <c r="AC168" s="15" t="s">
        <v>416</v>
      </c>
      <c r="AD168" s="229"/>
      <c r="AE168" s="158">
        <v>2.71539</v>
      </c>
      <c r="AF168" s="155">
        <v>2.205230793580147</v>
      </c>
      <c r="AG168" s="155">
        <v>1.7240877500376377</v>
      </c>
      <c r="AH168" s="165">
        <v>16276.247377426964</v>
      </c>
      <c r="AI168" s="165">
        <v>16984.21255916616</v>
      </c>
    </row>
    <row r="169" spans="1:35" s="13" customFormat="1" ht="15" thickBot="1">
      <c r="A169" s="14">
        <v>1450</v>
      </c>
      <c r="B169" s="15" t="s">
        <v>121</v>
      </c>
      <c r="C169" s="229"/>
      <c r="D169" s="166">
        <v>2.8499918786965797</v>
      </c>
      <c r="E169" s="158">
        <v>2.3145440810914946</v>
      </c>
      <c r="F169" s="158">
        <v>1.8095507775190767</v>
      </c>
      <c r="G169" s="165">
        <v>16112.200817820807</v>
      </c>
      <c r="H169" s="165">
        <v>16821.764115094407</v>
      </c>
      <c r="I169" s="276"/>
      <c r="J169" s="158">
        <v>2.9069917162705114</v>
      </c>
      <c r="K169" s="158">
        <v>2.3608349627133247</v>
      </c>
      <c r="L169" s="158">
        <v>1.8457417930694582</v>
      </c>
      <c r="M169" s="165">
        <v>19887.6034846104</v>
      </c>
      <c r="N169" s="165">
        <v>20622.881913664805</v>
      </c>
      <c r="O169" s="260"/>
      <c r="P169" s="169">
        <v>5.64218924527764</v>
      </c>
      <c r="Q169" s="158">
        <v>4.582151907053124</v>
      </c>
      <c r="R169" s="158">
        <v>3.5824059752659037</v>
      </c>
      <c r="S169" s="165">
        <v>27123.216849836812</v>
      </c>
      <c r="T169" s="165">
        <v>28005.37662482561</v>
      </c>
      <c r="U169" s="280"/>
      <c r="V169" s="158">
        <v>5.755033030183193</v>
      </c>
      <c r="W169" s="158">
        <v>4.673794945194186</v>
      </c>
      <c r="X169" s="158">
        <v>3.654054094771222</v>
      </c>
      <c r="Y169" s="165">
        <v>29531.64960179281</v>
      </c>
      <c r="Z169" s="165">
        <v>30201.33265232161</v>
      </c>
      <c r="AB169" s="14">
        <v>1450</v>
      </c>
      <c r="AC169" s="15" t="s">
        <v>417</v>
      </c>
      <c r="AD169" s="229"/>
      <c r="AE169" s="158">
        <v>2.95569</v>
      </c>
      <c r="AF169" s="155">
        <v>2.4003839611536115</v>
      </c>
      <c r="AG169" s="155">
        <v>1.8766618872091099</v>
      </c>
      <c r="AH169" s="165">
        <v>17045.180666803524</v>
      </c>
      <c r="AI169" s="165">
        <v>17754.743964077126</v>
      </c>
    </row>
    <row r="170" spans="1:35" s="13" customFormat="1" ht="15" thickBot="1">
      <c r="A170" s="14">
        <v>1550</v>
      </c>
      <c r="B170" s="15" t="s">
        <v>122</v>
      </c>
      <c r="C170" s="229"/>
      <c r="D170" s="166">
        <v>3.08169853550118</v>
      </c>
      <c r="E170" s="158">
        <v>2.5027183966273885</v>
      </c>
      <c r="F170" s="158">
        <v>1.9566687269108718</v>
      </c>
      <c r="G170" s="165">
        <v>16844.137732576004</v>
      </c>
      <c r="H170" s="165">
        <v>17552.102914315205</v>
      </c>
      <c r="I170" s="276"/>
      <c r="J170" s="158">
        <v>3.1433325062112036</v>
      </c>
      <c r="K170" s="158">
        <v>2.5527727645599363</v>
      </c>
      <c r="L170" s="158">
        <v>1.9958021014490892</v>
      </c>
      <c r="M170" s="165">
        <v>21402.399086376005</v>
      </c>
      <c r="N170" s="165">
        <v>22160.559624218404</v>
      </c>
      <c r="O170" s="260"/>
      <c r="P170" s="169">
        <v>6.100903818064439</v>
      </c>
      <c r="Q170" s="158">
        <v>4.954684582423296</v>
      </c>
      <c r="R170" s="158">
        <v>3.873658493580204</v>
      </c>
      <c r="S170" s="165">
        <v>28313.812922964815</v>
      </c>
      <c r="T170" s="165">
        <v>29195.97269795361</v>
      </c>
      <c r="U170" s="280"/>
      <c r="V170" s="158">
        <v>6.222921894425728</v>
      </c>
      <c r="W170" s="158">
        <v>5.053778274071762</v>
      </c>
      <c r="X170" s="158">
        <v>3.9511316634518083</v>
      </c>
      <c r="Y170" s="165">
        <v>32394.96414813121</v>
      </c>
      <c r="Z170" s="165">
        <v>33098.20762488241</v>
      </c>
      <c r="AB170" s="14">
        <v>1550</v>
      </c>
      <c r="AC170" s="15" t="s">
        <v>418</v>
      </c>
      <c r="AD170" s="229"/>
      <c r="AE170" s="158">
        <v>3.19599</v>
      </c>
      <c r="AF170" s="155">
        <v>2.595537128727076</v>
      </c>
      <c r="AG170" s="155">
        <v>2.0292360243805825</v>
      </c>
      <c r="AH170" s="165">
        <v>17317.339742311848</v>
      </c>
      <c r="AI170" s="165">
        <v>18025.304924051045</v>
      </c>
    </row>
    <row r="171" spans="1:35" s="13" customFormat="1" ht="15" thickBot="1">
      <c r="A171" s="14">
        <v>1650</v>
      </c>
      <c r="B171" s="15" t="s">
        <v>123</v>
      </c>
      <c r="C171" s="229"/>
      <c r="D171" s="166">
        <v>3.3134051923057797</v>
      </c>
      <c r="E171" s="158">
        <v>2.690892712163282</v>
      </c>
      <c r="F171" s="158">
        <v>2.1037866763026662</v>
      </c>
      <c r="G171" s="165">
        <v>17916.473256158406</v>
      </c>
      <c r="H171" s="165">
        <v>18626.036553432008</v>
      </c>
      <c r="I171" s="276"/>
      <c r="J171" s="158">
        <v>3.3796732961518954</v>
      </c>
      <c r="K171" s="158">
        <v>2.744710566406548</v>
      </c>
      <c r="L171" s="158">
        <v>2.1458624098287196</v>
      </c>
      <c r="M171" s="165">
        <v>22854.65025745441</v>
      </c>
      <c r="N171" s="165">
        <v>23612.810795296813</v>
      </c>
      <c r="O171" s="260"/>
      <c r="P171" s="169">
        <v>6.559618390851241</v>
      </c>
      <c r="Q171" s="158">
        <v>5.327217257793469</v>
      </c>
      <c r="R171" s="158">
        <v>4.164911011894507</v>
      </c>
      <c r="S171" s="165">
        <v>30285.887492414407</v>
      </c>
      <c r="T171" s="165">
        <v>31168.047267403206</v>
      </c>
      <c r="U171" s="280"/>
      <c r="V171" s="158">
        <v>6.690810758668266</v>
      </c>
      <c r="W171" s="158">
        <v>5.433761602949339</v>
      </c>
      <c r="X171" s="158">
        <v>4.248209232132397</v>
      </c>
      <c r="Y171" s="165">
        <v>34524.52573933441</v>
      </c>
      <c r="Z171" s="165">
        <v>35227.76921608561</v>
      </c>
      <c r="AB171" s="14">
        <v>1650</v>
      </c>
      <c r="AC171" s="15" t="s">
        <v>425</v>
      </c>
      <c r="AD171" s="229"/>
      <c r="AE171" s="158">
        <v>3.43629</v>
      </c>
      <c r="AF171" s="155">
        <v>2.79069029630054</v>
      </c>
      <c r="AG171" s="155">
        <v>2.1818101615520544</v>
      </c>
      <c r="AH171" s="165">
        <v>18352.758797049606</v>
      </c>
      <c r="AI171" s="165">
        <v>19062.32209432321</v>
      </c>
    </row>
    <row r="172" spans="1:35" s="13" customFormat="1" ht="15" thickBot="1">
      <c r="A172" s="14">
        <v>1750</v>
      </c>
      <c r="B172" s="15" t="s">
        <v>124</v>
      </c>
      <c r="C172" s="229"/>
      <c r="D172" s="166">
        <v>3.5451118491103806</v>
      </c>
      <c r="E172" s="158">
        <v>2.8790670276991768</v>
      </c>
      <c r="F172" s="158">
        <v>2.250904625694462</v>
      </c>
      <c r="G172" s="165">
        <v>18672.381903929603</v>
      </c>
      <c r="H172" s="165">
        <v>19380.347085668804</v>
      </c>
      <c r="I172" s="276"/>
      <c r="J172" s="158">
        <v>3.6160140860925885</v>
      </c>
      <c r="K172" s="158">
        <v>2.9366483682531603</v>
      </c>
      <c r="L172" s="158">
        <v>2.295922718208351</v>
      </c>
      <c r="M172" s="165">
        <v>23794.34219168161</v>
      </c>
      <c r="N172" s="165">
        <v>24552.502729524007</v>
      </c>
      <c r="O172" s="260"/>
      <c r="P172" s="169">
        <v>7.01833296363804</v>
      </c>
      <c r="Q172" s="158">
        <v>5.699749933163641</v>
      </c>
      <c r="R172" s="158">
        <v>4.456163530208807</v>
      </c>
      <c r="S172" s="165">
        <v>31575.56672867521</v>
      </c>
      <c r="T172" s="165">
        <v>32457.72650366401</v>
      </c>
      <c r="U172" s="280"/>
      <c r="V172" s="158">
        <v>7.158699622910801</v>
      </c>
      <c r="W172" s="158">
        <v>5.813744931826914</v>
      </c>
      <c r="X172" s="158">
        <v>4.545286800812983</v>
      </c>
      <c r="Y172" s="165">
        <v>36014.91375839281</v>
      </c>
      <c r="Z172" s="165">
        <v>36718.15723514401</v>
      </c>
      <c r="AB172" s="14">
        <v>1750</v>
      </c>
      <c r="AC172" s="15" t="s">
        <v>424</v>
      </c>
      <c r="AD172" s="229"/>
      <c r="AE172" s="158">
        <v>3.6765900000000005</v>
      </c>
      <c r="AF172" s="155">
        <v>2.985843463874005</v>
      </c>
      <c r="AG172" s="155">
        <v>2.3343842987235273</v>
      </c>
      <c r="AH172" s="165">
        <v>19127.125679243127</v>
      </c>
      <c r="AI172" s="165">
        <v>19835.090860982327</v>
      </c>
    </row>
    <row r="173" spans="1:35" s="13" customFormat="1" ht="15" thickBot="1">
      <c r="A173" s="14">
        <v>1850</v>
      </c>
      <c r="B173" s="15" t="s">
        <v>125</v>
      </c>
      <c r="C173" s="229"/>
      <c r="D173" s="166">
        <v>3.7768185059149806</v>
      </c>
      <c r="E173" s="158">
        <v>3.0672413432350707</v>
      </c>
      <c r="F173" s="158">
        <v>2.398022575086257</v>
      </c>
      <c r="G173" s="165">
        <v>19428.2905517008</v>
      </c>
      <c r="H173" s="165">
        <v>20136.255733440004</v>
      </c>
      <c r="I173" s="276"/>
      <c r="J173" s="158">
        <v>3.85235487603328</v>
      </c>
      <c r="K173" s="158">
        <v>3.1285861700997724</v>
      </c>
      <c r="L173" s="158">
        <v>2.445983026587982</v>
      </c>
      <c r="M173" s="165">
        <v>24735.559599828008</v>
      </c>
      <c r="N173" s="165">
        <v>25492.194663751212</v>
      </c>
      <c r="O173" s="260"/>
      <c r="P173" s="169">
        <v>7.477047536424841</v>
      </c>
      <c r="Q173" s="158">
        <v>6.072282608533816</v>
      </c>
      <c r="R173" s="158">
        <v>4.747416048523109</v>
      </c>
      <c r="S173" s="165">
        <v>33119.34633490561</v>
      </c>
      <c r="T173" s="165">
        <v>34001.506109894406</v>
      </c>
      <c r="U173" s="280"/>
      <c r="V173" s="158">
        <v>7.626588487153338</v>
      </c>
      <c r="W173" s="158">
        <v>6.193728260704492</v>
      </c>
      <c r="X173" s="158">
        <v>4.842364369493572</v>
      </c>
      <c r="Y173" s="165">
        <v>37586.151895168805</v>
      </c>
      <c r="Z173" s="165">
        <v>38289.39537192002</v>
      </c>
      <c r="AB173" s="14">
        <v>1850</v>
      </c>
      <c r="AC173" s="15" t="s">
        <v>422</v>
      </c>
      <c r="AD173" s="229"/>
      <c r="AE173" s="158">
        <v>3.9168900000000004</v>
      </c>
      <c r="AF173" s="155">
        <v>3.1809966314474694</v>
      </c>
      <c r="AG173" s="155">
        <v>2.4869584358949997</v>
      </c>
      <c r="AH173" s="165">
        <v>19926.662881103442</v>
      </c>
      <c r="AI173" s="165">
        <v>20634.628062842647</v>
      </c>
    </row>
    <row r="174" spans="1:35" s="13" customFormat="1" ht="15" thickBot="1">
      <c r="A174" s="14">
        <v>1950</v>
      </c>
      <c r="B174" s="15" t="s">
        <v>126</v>
      </c>
      <c r="C174" s="229"/>
      <c r="D174" s="166">
        <v>4.00852516271958</v>
      </c>
      <c r="E174" s="158">
        <v>3.2554156587709637</v>
      </c>
      <c r="F174" s="158">
        <v>2.545140524478051</v>
      </c>
      <c r="G174" s="165">
        <v>20158.629350921605</v>
      </c>
      <c r="H174" s="165">
        <v>20868.192648195203</v>
      </c>
      <c r="I174" s="276"/>
      <c r="J174" s="158">
        <v>4.0886956659739715</v>
      </c>
      <c r="K174" s="158">
        <v>3.320523971946383</v>
      </c>
      <c r="L174" s="158">
        <v>2.596043334967612</v>
      </c>
      <c r="M174" s="165">
        <v>25653.8948991864</v>
      </c>
      <c r="N174" s="165">
        <v>26410.529963109613</v>
      </c>
      <c r="O174" s="260"/>
      <c r="P174" s="169">
        <v>7.935762109211639</v>
      </c>
      <c r="Q174" s="158">
        <v>6.444815283903987</v>
      </c>
      <c r="R174" s="158">
        <v>5.0386685668374085</v>
      </c>
      <c r="S174" s="165">
        <v>34250.81213326081</v>
      </c>
      <c r="T174" s="165">
        <v>35132.971908249616</v>
      </c>
      <c r="U174" s="280"/>
      <c r="V174" s="158">
        <v>8.094477351395872</v>
      </c>
      <c r="W174" s="158">
        <v>6.573711589582066</v>
      </c>
      <c r="X174" s="158">
        <v>5.139441938174157</v>
      </c>
      <c r="Y174" s="165">
        <v>39013.99548354002</v>
      </c>
      <c r="Z174" s="165">
        <v>39717.238960291215</v>
      </c>
      <c r="AB174" s="14">
        <v>1950</v>
      </c>
      <c r="AC174" s="15" t="s">
        <v>428</v>
      </c>
      <c r="AD174" s="229"/>
      <c r="AE174" s="158">
        <v>4.15719</v>
      </c>
      <c r="AF174" s="155">
        <v>3.3761497990209333</v>
      </c>
      <c r="AG174" s="155">
        <v>2.6395325730664716</v>
      </c>
      <c r="AH174" s="165">
        <v>20673.781893435444</v>
      </c>
      <c r="AI174" s="165">
        <v>21383.345190709042</v>
      </c>
    </row>
    <row r="175" spans="1:35" s="13" customFormat="1" ht="15" thickBot="1">
      <c r="A175" s="14">
        <v>2050</v>
      </c>
      <c r="B175" s="15" t="s">
        <v>127</v>
      </c>
      <c r="C175" s="229"/>
      <c r="D175" s="166">
        <v>4.240231819524181</v>
      </c>
      <c r="E175" s="158">
        <v>3.4435899743068585</v>
      </c>
      <c r="F175" s="158">
        <v>2.6922584738698463</v>
      </c>
      <c r="G175" s="165">
        <v>20890.566265676807</v>
      </c>
      <c r="H175" s="165">
        <v>21598.531447416004</v>
      </c>
      <c r="I175" s="276"/>
      <c r="J175" s="158">
        <v>4.325036455914664</v>
      </c>
      <c r="K175" s="158">
        <v>3.512461773792996</v>
      </c>
      <c r="L175" s="158">
        <v>2.746103643347243</v>
      </c>
      <c r="M175" s="165">
        <v>26593.58683341361</v>
      </c>
      <c r="N175" s="165">
        <v>27350.221897336814</v>
      </c>
      <c r="O175" s="260"/>
      <c r="P175" s="169">
        <v>8.39447668199844</v>
      </c>
      <c r="Q175" s="158">
        <v>6.81734795927416</v>
      </c>
      <c r="R175" s="158">
        <v>5.329921085151711</v>
      </c>
      <c r="S175" s="165">
        <v>35778.610584147216</v>
      </c>
      <c r="T175" s="165">
        <v>36660.770359136004</v>
      </c>
      <c r="U175" s="280"/>
      <c r="V175" s="158">
        <v>8.56236621563841</v>
      </c>
      <c r="W175" s="158">
        <v>6.953694918459644</v>
      </c>
      <c r="X175" s="158">
        <v>5.436519506854745</v>
      </c>
      <c r="Y175" s="165">
        <v>40502.85802867921</v>
      </c>
      <c r="Z175" s="165">
        <v>43610.24840208962</v>
      </c>
      <c r="AB175" s="14">
        <v>2050</v>
      </c>
      <c r="AC175" s="15" t="s">
        <v>421</v>
      </c>
      <c r="AD175" s="229"/>
      <c r="AE175" s="158">
        <v>4.39749</v>
      </c>
      <c r="AF175" s="155">
        <v>3.571302966594398</v>
      </c>
      <c r="AG175" s="155">
        <v>2.792106710237944</v>
      </c>
      <c r="AH175" s="165">
        <v>21425.855063924093</v>
      </c>
      <c r="AI175" s="165">
        <v>22133.82024566329</v>
      </c>
    </row>
    <row r="176" spans="1:35" ht="15" thickBot="1">
      <c r="A176" s="14">
        <v>2150</v>
      </c>
      <c r="B176" s="15" t="s">
        <v>128</v>
      </c>
      <c r="C176" s="229"/>
      <c r="D176" s="166">
        <v>4.47193847632878</v>
      </c>
      <c r="E176" s="158">
        <v>3.6317642898427516</v>
      </c>
      <c r="F176" s="158">
        <v>2.839376423261641</v>
      </c>
      <c r="G176" s="165">
        <v>21646.474913448004</v>
      </c>
      <c r="H176" s="165">
        <v>22354.4400951872</v>
      </c>
      <c r="I176" s="276"/>
      <c r="J176" s="158">
        <v>4.561377245855355</v>
      </c>
      <c r="K176" s="158">
        <v>3.7043995756396066</v>
      </c>
      <c r="L176" s="158">
        <v>2.896163951726874</v>
      </c>
      <c r="M176" s="165">
        <v>27533.278767640808</v>
      </c>
      <c r="N176" s="165">
        <v>28289.91383156401</v>
      </c>
      <c r="O176" s="260"/>
      <c r="P176" s="169">
        <v>8.85319125478524</v>
      </c>
      <c r="Q176" s="158">
        <v>7.189880634644333</v>
      </c>
      <c r="R176" s="158">
        <v>5.621173603466012</v>
      </c>
      <c r="S176" s="165">
        <v>36993.17839029121</v>
      </c>
      <c r="T176" s="165">
        <v>37875.338165280016</v>
      </c>
      <c r="U176" s="280"/>
      <c r="V176" s="158">
        <v>9.030255079880945</v>
      </c>
      <c r="W176" s="158">
        <v>7.33367824733722</v>
      </c>
      <c r="X176" s="158">
        <v>5.733597075535332</v>
      </c>
      <c r="Y176" s="165">
        <v>44311.966404921615</v>
      </c>
      <c r="Z176" s="165">
        <v>45051.82125573362</v>
      </c>
      <c r="AB176" s="14">
        <v>2150</v>
      </c>
      <c r="AC176" s="15" t="s">
        <v>420</v>
      </c>
      <c r="AD176" s="229"/>
      <c r="AE176" s="158">
        <v>4.637790000000001</v>
      </c>
      <c r="AF176" s="155">
        <v>3.766456134167863</v>
      </c>
      <c r="AG176" s="155">
        <v>2.944680847409417</v>
      </c>
      <c r="AH176" s="165">
        <v>22200.221946117596</v>
      </c>
      <c r="AI176" s="165">
        <v>22908.187127856796</v>
      </c>
    </row>
    <row r="177" spans="1:35" s="3" customFormat="1" ht="15" thickBot="1">
      <c r="A177" s="14">
        <v>2250</v>
      </c>
      <c r="B177" s="15" t="s">
        <v>129</v>
      </c>
      <c r="C177" s="229"/>
      <c r="D177" s="166">
        <v>4.70364513313338</v>
      </c>
      <c r="E177" s="158">
        <v>3.8199386053786455</v>
      </c>
      <c r="F177" s="158">
        <v>2.9864943726534356</v>
      </c>
      <c r="G177" s="165">
        <v>22400.78544568481</v>
      </c>
      <c r="H177" s="165">
        <v>23110.34874295841</v>
      </c>
      <c r="I177" s="276"/>
      <c r="J177" s="158">
        <v>4.797718035796048</v>
      </c>
      <c r="K177" s="158">
        <v>3.8963373774862187</v>
      </c>
      <c r="L177" s="158">
        <v>3.0462242601065044</v>
      </c>
      <c r="M177" s="165">
        <v>28472.970701868002</v>
      </c>
      <c r="N177" s="165">
        <v>29229.60576579121</v>
      </c>
      <c r="O177" s="260"/>
      <c r="P177" s="169">
        <v>9.31190582757204</v>
      </c>
      <c r="Q177" s="158">
        <v>7.562413310014506</v>
      </c>
      <c r="R177" s="158">
        <v>5.912426121780313</v>
      </c>
      <c r="S177" s="165">
        <v>38540.154227590414</v>
      </c>
      <c r="T177" s="165">
        <v>39423.91211811362</v>
      </c>
      <c r="U177" s="280"/>
      <c r="V177" s="158">
        <v>9.498143944123482</v>
      </c>
      <c r="W177" s="158">
        <v>7.713661576214796</v>
      </c>
      <c r="X177" s="158">
        <v>6.030674644215919</v>
      </c>
      <c r="Y177" s="165">
        <v>45988.46224212242</v>
      </c>
      <c r="Z177" s="165">
        <v>46728.31709293441</v>
      </c>
      <c r="AB177" s="14">
        <v>2250</v>
      </c>
      <c r="AC177" s="15" t="s">
        <v>427</v>
      </c>
      <c r="AD177" s="229"/>
      <c r="AE177" s="158">
        <v>4.87809</v>
      </c>
      <c r="AF177" s="155">
        <v>3.9616093017413267</v>
      </c>
      <c r="AG177" s="155">
        <v>3.0972549845808888</v>
      </c>
      <c r="AH177" s="165">
        <v>22971.31269146561</v>
      </c>
      <c r="AI177" s="165">
        <v>23680.87598873921</v>
      </c>
    </row>
    <row r="178" spans="1:35" s="3" customFormat="1" ht="15" thickBot="1">
      <c r="A178" s="14">
        <v>2350</v>
      </c>
      <c r="B178" s="15" t="s">
        <v>130</v>
      </c>
      <c r="C178" s="229"/>
      <c r="D178" s="166">
        <v>4.935351789937979</v>
      </c>
      <c r="E178" s="158">
        <v>4.008112920914539</v>
      </c>
      <c r="F178" s="158">
        <v>3.13361232204523</v>
      </c>
      <c r="G178" s="165">
        <v>23156.694093456004</v>
      </c>
      <c r="H178" s="165">
        <v>23866.257390729614</v>
      </c>
      <c r="I178" s="276"/>
      <c r="J178" s="158">
        <v>5.0340588257367385</v>
      </c>
      <c r="K178" s="158">
        <v>4.08827517933283</v>
      </c>
      <c r="L178" s="158">
        <v>3.1962845684861345</v>
      </c>
      <c r="M178" s="165">
        <v>29412.662636095207</v>
      </c>
      <c r="N178" s="165">
        <v>30169.29770001841</v>
      </c>
      <c r="O178" s="260"/>
      <c r="P178" s="169">
        <v>9.770620400358839</v>
      </c>
      <c r="Q178" s="158">
        <v>7.934945985384677</v>
      </c>
      <c r="R178" s="158">
        <v>6.203678640094613</v>
      </c>
      <c r="S178" s="165">
        <v>39690.79741235841</v>
      </c>
      <c r="T178" s="165">
        <v>40572.957187347216</v>
      </c>
      <c r="U178" s="280"/>
      <c r="V178" s="158">
        <v>9.966032808366016</v>
      </c>
      <c r="W178" s="158">
        <v>8.09364490509237</v>
      </c>
      <c r="X178" s="158">
        <v>6.327752212896505</v>
      </c>
      <c r="Y178" s="165">
        <v>47491.05405253441</v>
      </c>
      <c r="Z178" s="165">
        <v>48230.90890334641</v>
      </c>
      <c r="AB178" s="14">
        <v>2350</v>
      </c>
      <c r="AC178" s="15" t="s">
        <v>426</v>
      </c>
      <c r="AD178" s="229"/>
      <c r="AE178" s="158">
        <v>5.118390000000001</v>
      </c>
      <c r="AF178" s="155">
        <v>4.156762469314791</v>
      </c>
      <c r="AG178" s="155">
        <v>3.2498291217523616</v>
      </c>
      <c r="AH178" s="165">
        <v>23770.849893325925</v>
      </c>
      <c r="AI178" s="165">
        <v>24480.41319059953</v>
      </c>
    </row>
    <row r="179" spans="1:35" s="3" customFormat="1" ht="15" thickBot="1">
      <c r="A179" s="14">
        <v>2450</v>
      </c>
      <c r="B179" s="15" t="s">
        <v>131</v>
      </c>
      <c r="C179" s="229"/>
      <c r="D179" s="166">
        <v>5.167058446742581</v>
      </c>
      <c r="E179" s="158">
        <v>4.196287236450434</v>
      </c>
      <c r="F179" s="158">
        <v>3.280730271437026</v>
      </c>
      <c r="G179" s="165">
        <v>23888.63100821121</v>
      </c>
      <c r="H179" s="165">
        <v>24598.19430548481</v>
      </c>
      <c r="I179" s="276"/>
      <c r="J179" s="158">
        <v>5.270399615677432</v>
      </c>
      <c r="K179" s="158">
        <v>4.280212981179443</v>
      </c>
      <c r="L179" s="158">
        <v>3.3463448768657664</v>
      </c>
      <c r="M179" s="165">
        <v>30352.354570322408</v>
      </c>
      <c r="N179" s="165">
        <v>31110.515108164815</v>
      </c>
      <c r="O179" s="260"/>
      <c r="P179" s="172">
        <v>10.229334973145642</v>
      </c>
      <c r="Q179" s="158">
        <v>8.307478660754851</v>
      </c>
      <c r="R179" s="158">
        <v>6.494931158408916</v>
      </c>
      <c r="S179" s="165">
        <v>41252.15628946722</v>
      </c>
      <c r="T179" s="165">
        <v>42134.31606445602</v>
      </c>
      <c r="U179" s="280"/>
      <c r="V179" s="158">
        <v>10.433921672608555</v>
      </c>
      <c r="W179" s="158">
        <v>8.473628233969949</v>
      </c>
      <c r="X179" s="158">
        <v>6.624829781577095</v>
      </c>
      <c r="Y179" s="165">
        <v>49167.54988973522</v>
      </c>
      <c r="Z179" s="165">
        <v>49907.404740547216</v>
      </c>
      <c r="AB179" s="14">
        <v>2450</v>
      </c>
      <c r="AC179" s="15" t="s">
        <v>423</v>
      </c>
      <c r="AD179" s="229"/>
      <c r="AE179" s="158">
        <v>5.35869</v>
      </c>
      <c r="AF179" s="155">
        <v>4.351915636888255</v>
      </c>
      <c r="AG179" s="155">
        <v>3.4024032589238336</v>
      </c>
      <c r="AH179" s="165">
        <v>24521.245042503455</v>
      </c>
      <c r="AI179" s="165">
        <v>25230.808339777053</v>
      </c>
    </row>
    <row r="180" spans="1:35" s="3" customFormat="1" ht="15" thickBot="1">
      <c r="A180" s="16">
        <v>2550</v>
      </c>
      <c r="B180" s="17" t="s">
        <v>132</v>
      </c>
      <c r="C180" s="230"/>
      <c r="D180" s="166">
        <v>5.398765103547181</v>
      </c>
      <c r="E180" s="159">
        <v>4.384461551986328</v>
      </c>
      <c r="F180" s="159">
        <v>3.427848220828821</v>
      </c>
      <c r="G180" s="165">
        <v>24594.99807441601</v>
      </c>
      <c r="H180" s="165">
        <v>25304.56137168961</v>
      </c>
      <c r="I180" s="277"/>
      <c r="J180" s="159">
        <v>5.506740405618125</v>
      </c>
      <c r="K180" s="159">
        <v>4.472150783026055</v>
      </c>
      <c r="L180" s="159">
        <v>3.4964051852453975</v>
      </c>
      <c r="M180" s="165">
        <v>31227.97659994321</v>
      </c>
      <c r="N180" s="165">
        <v>31986.13713778561</v>
      </c>
      <c r="O180" s="261"/>
      <c r="P180" s="172">
        <v>10.68804954593244</v>
      </c>
      <c r="Q180" s="159">
        <v>8.680011336125023</v>
      </c>
      <c r="R180" s="159">
        <v>6.786183676723216</v>
      </c>
      <c r="S180" s="165">
        <v>42345.26731499682</v>
      </c>
      <c r="T180" s="165">
        <v>43229.02520552002</v>
      </c>
      <c r="U180" s="281"/>
      <c r="V180" s="159">
        <v>10.90181053685109</v>
      </c>
      <c r="W180" s="159">
        <v>8.853611562847524</v>
      </c>
      <c r="X180" s="159">
        <v>6.921907350257681</v>
      </c>
      <c r="Y180" s="165">
        <v>50604.546321621616</v>
      </c>
      <c r="Z180" s="165">
        <v>51344.401172433616</v>
      </c>
      <c r="AB180" s="16">
        <v>2550</v>
      </c>
      <c r="AC180" s="17" t="s">
        <v>419</v>
      </c>
      <c r="AD180" s="230"/>
      <c r="AE180" s="159">
        <v>5.598990000000001</v>
      </c>
      <c r="AF180" s="156">
        <v>4.54706880446172</v>
      </c>
      <c r="AG180" s="156">
        <v>3.554977396095306</v>
      </c>
      <c r="AH180" s="165">
        <v>25220.900023463764</v>
      </c>
      <c r="AI180" s="165">
        <v>25930.46332073737</v>
      </c>
    </row>
    <row r="181" spans="1:26" s="3" customFormat="1" ht="15.75" customHeight="1">
      <c r="A181" s="23"/>
      <c r="B181" s="23"/>
      <c r="C181" s="23"/>
      <c r="D181" s="23"/>
      <c r="E181" s="23"/>
      <c r="F181" s="23"/>
      <c r="G181" s="23"/>
      <c r="H181" s="23"/>
      <c r="I181" s="23"/>
      <c r="J181" s="24"/>
      <c r="K181" s="23"/>
      <c r="L181" s="23"/>
      <c r="M181" s="23"/>
      <c r="N181" s="23"/>
      <c r="O181" s="23"/>
      <c r="P181" s="24"/>
      <c r="Q181" s="23"/>
      <c r="R181" s="23"/>
      <c r="S181" s="23"/>
      <c r="T181" s="23"/>
      <c r="U181" s="23"/>
      <c r="V181" s="23"/>
      <c r="W181" s="23"/>
      <c r="X181" s="23"/>
      <c r="Y181" s="23"/>
      <c r="Z181" s="23"/>
    </row>
    <row r="182" spans="1:26" s="3" customFormat="1" ht="15.75" customHeight="1">
      <c r="A182" s="23"/>
      <c r="B182" s="23"/>
      <c r="C182" s="23"/>
      <c r="D182" s="23"/>
      <c r="E182" s="23"/>
      <c r="F182" s="23"/>
      <c r="G182" s="23"/>
      <c r="H182" s="23"/>
      <c r="I182" s="23"/>
      <c r="J182" s="24"/>
      <c r="K182" s="23"/>
      <c r="L182" s="23"/>
      <c r="M182" s="23"/>
      <c r="N182" s="23"/>
      <c r="O182" s="23"/>
      <c r="P182" s="24"/>
      <c r="Q182" s="23"/>
      <c r="R182" s="23"/>
      <c r="S182" s="23"/>
      <c r="T182" s="23"/>
      <c r="U182" s="23"/>
      <c r="V182" s="23"/>
      <c r="W182" s="23"/>
      <c r="X182" s="23"/>
      <c r="Y182" s="23"/>
      <c r="Z182" s="23"/>
    </row>
    <row r="183" spans="1:26" s="3" customFormat="1" ht="13.5">
      <c r="A183" s="287" t="s">
        <v>429</v>
      </c>
      <c r="B183" s="287"/>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row>
    <row r="184" spans="9:26" s="3" customFormat="1" ht="13.5">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10" t="s">
        <v>393</v>
      </c>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3.5">
      <c r="A186" s="110" t="s">
        <v>470</v>
      </c>
      <c r="B186" s="103"/>
      <c r="C186" s="103"/>
      <c r="D186" s="103"/>
      <c r="E186" s="103"/>
      <c r="F186" s="103"/>
      <c r="G186" s="103"/>
      <c r="H186" s="103"/>
      <c r="I186" s="103"/>
      <c r="J186" s="108"/>
      <c r="K186" s="103"/>
      <c r="L186" s="103"/>
      <c r="M186" s="103"/>
      <c r="N186" s="103"/>
      <c r="O186" s="103"/>
      <c r="P186" s="108"/>
      <c r="Q186" s="103"/>
      <c r="R186" s="103"/>
      <c r="S186" s="103"/>
      <c r="T186" s="103"/>
      <c r="U186" s="103"/>
      <c r="V186" s="103"/>
      <c r="W186" s="103"/>
      <c r="X186" s="103"/>
      <c r="Y186" s="103"/>
      <c r="Z186" s="103"/>
    </row>
    <row r="187" spans="1:26" s="3" customFormat="1" ht="13.5">
      <c r="A187" s="110" t="s">
        <v>471</v>
      </c>
      <c r="B187" s="103"/>
      <c r="C187" s="103"/>
      <c r="D187" s="103"/>
      <c r="E187" s="103"/>
      <c r="F187" s="103"/>
      <c r="G187" s="103"/>
      <c r="H187" s="103"/>
      <c r="I187" s="103"/>
      <c r="J187" s="108"/>
      <c r="K187" s="103"/>
      <c r="L187" s="103"/>
      <c r="M187" s="103"/>
      <c r="N187" s="103"/>
      <c r="O187" s="103"/>
      <c r="P187" s="108"/>
      <c r="Q187" s="103"/>
      <c r="R187" s="103"/>
      <c r="S187" s="103"/>
      <c r="T187" s="103"/>
      <c r="U187" s="103"/>
      <c r="V187" s="103"/>
      <c r="W187" s="103"/>
      <c r="X187" s="103"/>
      <c r="Y187" s="103"/>
      <c r="Z187" s="103"/>
    </row>
    <row r="188" spans="1:26" s="3" customFormat="1" ht="13.5">
      <c r="A188" s="110" t="s">
        <v>472</v>
      </c>
      <c r="B188" s="103"/>
      <c r="C188" s="103"/>
      <c r="D188" s="103"/>
      <c r="E188" s="103"/>
      <c r="F188" s="103"/>
      <c r="G188" s="103"/>
      <c r="H188" s="103"/>
      <c r="I188" s="103"/>
      <c r="J188" s="108"/>
      <c r="K188" s="103"/>
      <c r="L188" s="103"/>
      <c r="M188" s="103"/>
      <c r="N188" s="103"/>
      <c r="O188" s="103"/>
      <c r="P188" s="108"/>
      <c r="Q188" s="103"/>
      <c r="R188" s="103"/>
      <c r="S188" s="103"/>
      <c r="T188" s="103"/>
      <c r="U188" s="103"/>
      <c r="V188" s="103"/>
      <c r="W188" s="103"/>
      <c r="X188" s="103"/>
      <c r="Y188" s="103"/>
      <c r="Z188" s="103"/>
    </row>
    <row r="189" spans="1:26" s="3" customFormat="1" ht="13.5">
      <c r="A189" s="103"/>
      <c r="B189" s="103"/>
      <c r="C189" s="103"/>
      <c r="D189" s="103"/>
      <c r="E189" s="103"/>
      <c r="F189" s="103"/>
      <c r="G189" s="103"/>
      <c r="H189" s="103"/>
      <c r="I189" s="103"/>
      <c r="J189" s="108"/>
      <c r="K189" s="103"/>
      <c r="L189" s="103"/>
      <c r="M189" s="103"/>
      <c r="N189" s="103"/>
      <c r="O189" s="103"/>
      <c r="P189" s="108"/>
      <c r="Q189" s="103"/>
      <c r="R189" s="103"/>
      <c r="S189" s="103"/>
      <c r="T189" s="103"/>
      <c r="U189" s="103"/>
      <c r="V189" s="103"/>
      <c r="W189" s="103"/>
      <c r="X189" s="103"/>
      <c r="Y189" s="103"/>
      <c r="Z189" s="103"/>
    </row>
    <row r="190" spans="1:26" s="3" customFormat="1" ht="13.5">
      <c r="A190" s="268" t="s">
        <v>435</v>
      </c>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111"/>
      <c r="X190" s="111"/>
      <c r="Y190" s="103"/>
      <c r="Z190" s="103"/>
    </row>
    <row r="191" spans="10:16" s="130" customFormat="1" ht="12">
      <c r="J191" s="32"/>
      <c r="P191" s="32"/>
    </row>
    <row r="192" spans="1:16" s="130" customFormat="1" ht="12.75">
      <c r="A192" s="130" t="s">
        <v>397</v>
      </c>
      <c r="J192" s="32"/>
      <c r="P192" s="32"/>
    </row>
    <row r="193" spans="1:16" s="130" customFormat="1" ht="12">
      <c r="A193" s="130" t="s">
        <v>482</v>
      </c>
      <c r="J193" s="32"/>
      <c r="P193" s="32"/>
    </row>
    <row r="195" ht="12.75">
      <c r="A195" s="152" t="s">
        <v>396</v>
      </c>
    </row>
    <row r="196" ht="7.5" customHeight="1"/>
    <row r="197" spans="1:7" ht="12">
      <c r="A197" s="226" t="s">
        <v>481</v>
      </c>
      <c r="B197" s="291" t="s">
        <v>391</v>
      </c>
      <c r="C197" s="292"/>
      <c r="D197" s="293"/>
      <c r="G197" s="130"/>
    </row>
    <row r="198" spans="1:7" ht="12.75">
      <c r="A198" s="227">
        <v>150</v>
      </c>
      <c r="B198" s="288">
        <v>670</v>
      </c>
      <c r="C198" s="289"/>
      <c r="D198" s="290"/>
      <c r="G198" s="130"/>
    </row>
    <row r="199" spans="1:7" ht="12.75">
      <c r="A199" s="227">
        <v>250</v>
      </c>
      <c r="B199" s="288">
        <v>790</v>
      </c>
      <c r="C199" s="289"/>
      <c r="D199" s="290"/>
      <c r="F199" s="13"/>
      <c r="G199" s="130"/>
    </row>
    <row r="200" spans="1:7" ht="12.75">
      <c r="A200" s="227">
        <v>350</v>
      </c>
      <c r="B200" s="288">
        <v>930</v>
      </c>
      <c r="C200" s="289"/>
      <c r="D200" s="290"/>
      <c r="G200" s="130"/>
    </row>
    <row r="201" spans="1:7" ht="12.75">
      <c r="A201" s="227">
        <v>450</v>
      </c>
      <c r="B201" s="288">
        <v>1060</v>
      </c>
      <c r="C201" s="289"/>
      <c r="D201" s="290"/>
      <c r="G201" s="130"/>
    </row>
    <row r="202" spans="1:7" ht="12.75">
      <c r="A202" s="227">
        <v>550</v>
      </c>
      <c r="B202" s="288">
        <v>1200</v>
      </c>
      <c r="C202" s="289"/>
      <c r="D202" s="290"/>
      <c r="G202" s="130"/>
    </row>
    <row r="203" spans="1:4" ht="12.75">
      <c r="A203" s="227">
        <v>650</v>
      </c>
      <c r="B203" s="288">
        <v>1300</v>
      </c>
      <c r="C203" s="289"/>
      <c r="D203" s="290"/>
    </row>
  </sheetData>
  <sheetProtection/>
  <mergeCells count="239">
    <mergeCell ref="B203:D203"/>
    <mergeCell ref="B198:D198"/>
    <mergeCell ref="B199:D199"/>
    <mergeCell ref="B200:D200"/>
    <mergeCell ref="B197:D197"/>
    <mergeCell ref="B201:D201"/>
    <mergeCell ref="B202:D202"/>
    <mergeCell ref="A183:Z183"/>
    <mergeCell ref="B149:B158"/>
    <mergeCell ref="C149:Z149"/>
    <mergeCell ref="G158:H158"/>
    <mergeCell ref="I150:I180"/>
    <mergeCell ref="O150:O180"/>
    <mergeCell ref="U150:U180"/>
    <mergeCell ref="Y157:Z157"/>
    <mergeCell ref="K152:K158"/>
    <mergeCell ref="L152:L158"/>
    <mergeCell ref="I81:I111"/>
    <mergeCell ref="O81:O111"/>
    <mergeCell ref="Y89:Z89"/>
    <mergeCell ref="P82:R82"/>
    <mergeCell ref="A3:V3"/>
    <mergeCell ref="A4:Z6"/>
    <mergeCell ref="J81:N81"/>
    <mergeCell ref="B80:B89"/>
    <mergeCell ref="B12:B21"/>
    <mergeCell ref="V46:Z46"/>
    <mergeCell ref="X48:X54"/>
    <mergeCell ref="Y53:Z53"/>
    <mergeCell ref="Y158:Z158"/>
    <mergeCell ref="V48:V54"/>
    <mergeCell ref="W48:W54"/>
    <mergeCell ref="Y124:Z124"/>
    <mergeCell ref="Y54:Z54"/>
    <mergeCell ref="Y88:Z88"/>
    <mergeCell ref="Y47:Y51"/>
    <mergeCell ref="C80:Z80"/>
    <mergeCell ref="J116:N116"/>
    <mergeCell ref="I116:I146"/>
    <mergeCell ref="C116:C146"/>
    <mergeCell ref="C115:Z115"/>
    <mergeCell ref="S124:T124"/>
    <mergeCell ref="Y123:Z123"/>
    <mergeCell ref="U116:U146"/>
    <mergeCell ref="O116:O146"/>
    <mergeCell ref="M123:N123"/>
    <mergeCell ref="C12:Z12"/>
    <mergeCell ref="C13:C43"/>
    <mergeCell ref="C46:C76"/>
    <mergeCell ref="U13:U43"/>
    <mergeCell ref="O13:O43"/>
    <mergeCell ref="S117:S121"/>
    <mergeCell ref="T117:T121"/>
    <mergeCell ref="Y117:Y121"/>
    <mergeCell ref="Z117:Z121"/>
    <mergeCell ref="N117:N121"/>
    <mergeCell ref="A190:V190"/>
    <mergeCell ref="V116:Z116"/>
    <mergeCell ref="J150:N150"/>
    <mergeCell ref="P150:T150"/>
    <mergeCell ref="V150:Z150"/>
    <mergeCell ref="S123:T123"/>
    <mergeCell ref="V118:V124"/>
    <mergeCell ref="W118:W124"/>
    <mergeCell ref="X118:X124"/>
    <mergeCell ref="M117:M121"/>
    <mergeCell ref="A149:A158"/>
    <mergeCell ref="A115:A124"/>
    <mergeCell ref="D116:H116"/>
    <mergeCell ref="A45:A54"/>
    <mergeCell ref="G53:H53"/>
    <mergeCell ref="B45:B54"/>
    <mergeCell ref="B115:B124"/>
    <mergeCell ref="D46:H46"/>
    <mergeCell ref="C81:C111"/>
    <mergeCell ref="A80:A89"/>
    <mergeCell ref="C45:Z45"/>
    <mergeCell ref="Y21:Z21"/>
    <mergeCell ref="F15:F21"/>
    <mergeCell ref="G14:G18"/>
    <mergeCell ref="H14:H18"/>
    <mergeCell ref="J14:L14"/>
    <mergeCell ref="M54:N54"/>
    <mergeCell ref="Q48:Q54"/>
    <mergeCell ref="O46:O76"/>
    <mergeCell ref="V117:X117"/>
    <mergeCell ref="J151:L151"/>
    <mergeCell ref="U46:U76"/>
    <mergeCell ref="P81:T81"/>
    <mergeCell ref="M53:N53"/>
    <mergeCell ref="R48:R54"/>
    <mergeCell ref="V81:Z81"/>
    <mergeCell ref="V13:Z13"/>
    <mergeCell ref="A12:A21"/>
    <mergeCell ref="D13:H13"/>
    <mergeCell ref="Y20:Z20"/>
    <mergeCell ref="S20:T20"/>
    <mergeCell ref="S21:T21"/>
    <mergeCell ref="D14:F14"/>
    <mergeCell ref="E15:E21"/>
    <mergeCell ref="J13:N13"/>
    <mergeCell ref="P13:T13"/>
    <mergeCell ref="G54:H54"/>
    <mergeCell ref="D15:D21"/>
    <mergeCell ref="I46:I76"/>
    <mergeCell ref="P48:P54"/>
    <mergeCell ref="G47:G51"/>
    <mergeCell ref="H47:H51"/>
    <mergeCell ref="M47:M51"/>
    <mergeCell ref="N47:N51"/>
    <mergeCell ref="J46:N46"/>
    <mergeCell ref="P46:T46"/>
    <mergeCell ref="C150:C180"/>
    <mergeCell ref="D150:H150"/>
    <mergeCell ref="G157:H157"/>
    <mergeCell ref="G117:G121"/>
    <mergeCell ref="H117:H121"/>
    <mergeCell ref="D151:F151"/>
    <mergeCell ref="D152:D158"/>
    <mergeCell ref="E152:E158"/>
    <mergeCell ref="G124:H124"/>
    <mergeCell ref="G151:G155"/>
    <mergeCell ref="M158:N158"/>
    <mergeCell ref="S157:T157"/>
    <mergeCell ref="F152:F158"/>
    <mergeCell ref="J152:J158"/>
    <mergeCell ref="G123:H123"/>
    <mergeCell ref="M124:N124"/>
    <mergeCell ref="P118:P124"/>
    <mergeCell ref="Q118:Q124"/>
    <mergeCell ref="R118:R124"/>
    <mergeCell ref="M157:N157"/>
    <mergeCell ref="G89:H89"/>
    <mergeCell ref="K83:K89"/>
    <mergeCell ref="L83:L89"/>
    <mergeCell ref="P117:R117"/>
    <mergeCell ref="P116:T116"/>
    <mergeCell ref="S88:T88"/>
    <mergeCell ref="G88:H88"/>
    <mergeCell ref="G82:G86"/>
    <mergeCell ref="H82:H86"/>
    <mergeCell ref="M82:M86"/>
    <mergeCell ref="J15:J21"/>
    <mergeCell ref="K15:K21"/>
    <mergeCell ref="L15:L21"/>
    <mergeCell ref="G21:H21"/>
    <mergeCell ref="I13:I43"/>
    <mergeCell ref="M14:M18"/>
    <mergeCell ref="G20:H20"/>
    <mergeCell ref="M20:N20"/>
    <mergeCell ref="N14:N18"/>
    <mergeCell ref="P14:R14"/>
    <mergeCell ref="P15:P21"/>
    <mergeCell ref="Q15:Q21"/>
    <mergeCell ref="R15:R21"/>
    <mergeCell ref="M21:N21"/>
    <mergeCell ref="S14:S18"/>
    <mergeCell ref="T14:T18"/>
    <mergeCell ref="V14:X14"/>
    <mergeCell ref="V15:V21"/>
    <mergeCell ref="W15:W21"/>
    <mergeCell ref="X15:X21"/>
    <mergeCell ref="Y14:Y18"/>
    <mergeCell ref="Z14:Z18"/>
    <mergeCell ref="D47:F47"/>
    <mergeCell ref="D48:D54"/>
    <mergeCell ref="E48:E54"/>
    <mergeCell ref="F48:F54"/>
    <mergeCell ref="J47:L47"/>
    <mergeCell ref="J48:J54"/>
    <mergeCell ref="K48:K54"/>
    <mergeCell ref="L48:L54"/>
    <mergeCell ref="Z47:Z51"/>
    <mergeCell ref="D82:F82"/>
    <mergeCell ref="D83:D89"/>
    <mergeCell ref="E83:E89"/>
    <mergeCell ref="F83:F89"/>
    <mergeCell ref="J82:L82"/>
    <mergeCell ref="J83:J89"/>
    <mergeCell ref="P47:R47"/>
    <mergeCell ref="D81:H81"/>
    <mergeCell ref="V82:X82"/>
    <mergeCell ref="V83:V89"/>
    <mergeCell ref="W83:W89"/>
    <mergeCell ref="X83:X89"/>
    <mergeCell ref="S47:S51"/>
    <mergeCell ref="T47:T51"/>
    <mergeCell ref="S53:T53"/>
    <mergeCell ref="S54:T54"/>
    <mergeCell ref="S89:T89"/>
    <mergeCell ref="U81:U111"/>
    <mergeCell ref="V47:X47"/>
    <mergeCell ref="N82:N86"/>
    <mergeCell ref="S82:S86"/>
    <mergeCell ref="T82:T86"/>
    <mergeCell ref="P83:P89"/>
    <mergeCell ref="Q83:Q89"/>
    <mergeCell ref="R83:R89"/>
    <mergeCell ref="M89:N89"/>
    <mergeCell ref="M88:N88"/>
    <mergeCell ref="Y82:Y86"/>
    <mergeCell ref="Z82:Z86"/>
    <mergeCell ref="D117:F117"/>
    <mergeCell ref="D118:D124"/>
    <mergeCell ref="E118:E124"/>
    <mergeCell ref="F118:F124"/>
    <mergeCell ref="J117:L117"/>
    <mergeCell ref="J118:J124"/>
    <mergeCell ref="K118:K124"/>
    <mergeCell ref="L118:L124"/>
    <mergeCell ref="H151:H155"/>
    <mergeCell ref="M151:M155"/>
    <mergeCell ref="N151:N155"/>
    <mergeCell ref="S151:S155"/>
    <mergeCell ref="T151:T155"/>
    <mergeCell ref="P151:R151"/>
    <mergeCell ref="P152:P158"/>
    <mergeCell ref="Q152:Q158"/>
    <mergeCell ref="R152:R158"/>
    <mergeCell ref="S158:T158"/>
    <mergeCell ref="AE152:AE158"/>
    <mergeCell ref="AF152:AF158"/>
    <mergeCell ref="AG152:AG158"/>
    <mergeCell ref="V151:X151"/>
    <mergeCell ref="V152:V158"/>
    <mergeCell ref="W152:W158"/>
    <mergeCell ref="X152:X158"/>
    <mergeCell ref="AC149:AC158"/>
    <mergeCell ref="AD149:AI149"/>
    <mergeCell ref="AD150:AD180"/>
    <mergeCell ref="AE150:AI150"/>
    <mergeCell ref="AB149:AB158"/>
    <mergeCell ref="Y151:Y155"/>
    <mergeCell ref="Z151:Z155"/>
    <mergeCell ref="AH157:AI157"/>
    <mergeCell ref="AH158:AI158"/>
    <mergeCell ref="AE151:AG151"/>
    <mergeCell ref="AH151:AH155"/>
    <mergeCell ref="AI151:AI155"/>
  </mergeCells>
  <conditionalFormatting sqref="D90:F90">
    <cfRule type="expression" priority="100" dxfId="64">
      <formula>MOD(ROW(),2)</formula>
    </cfRule>
  </conditionalFormatting>
  <conditionalFormatting sqref="V22:X43">
    <cfRule type="expression" priority="49" dxfId="0" stopIfTrue="1">
      <formula>MOD(ROW(A2),2)=0</formula>
    </cfRule>
  </conditionalFormatting>
  <conditionalFormatting sqref="A159:B180 D159:F180 J159:L180 AE159:AG180 P159:R180 V159:X180 AB159:AC180">
    <cfRule type="expression" priority="48" dxfId="0" stopIfTrue="1">
      <formula>MOD(ROW(HS2),2)=0</formula>
    </cfRule>
  </conditionalFormatting>
  <conditionalFormatting sqref="D22:F43 J22:L43 P22:R43 A22:B42">
    <cfRule type="expression" priority="102" dxfId="0" stopIfTrue="1">
      <formula>MOD(ROW(HT2),2)=0</formula>
    </cfRule>
  </conditionalFormatting>
  <conditionalFormatting sqref="D55:F76 J55:L76 P55:R76 V55:X76 A55:B76 AH159:AI180 A90:B110 A125:B146 D90:H111 J90:N111 P90:T111 V90:Z111 D125:H146 J125:N146 P125:T146 V125:Z146">
    <cfRule type="expression" priority="106" dxfId="0" stopIfTrue="1">
      <formula>MOD(ROW(HK65434),2)=0</formula>
    </cfRule>
  </conditionalFormatting>
  <conditionalFormatting sqref="G55:H76">
    <cfRule type="expression" priority="22" dxfId="0" stopIfTrue="1">
      <formula>MOD(ROW(HQ65434),2)=0</formula>
    </cfRule>
  </conditionalFormatting>
  <conditionalFormatting sqref="M55:N76">
    <cfRule type="expression" priority="21" dxfId="0" stopIfTrue="1">
      <formula>MOD(ROW(HW65434),2)=0</formula>
    </cfRule>
  </conditionalFormatting>
  <conditionalFormatting sqref="S55:T76">
    <cfRule type="expression" priority="20" dxfId="0" stopIfTrue="1">
      <formula>MOD(ROW(IC65434),2)=0</formula>
    </cfRule>
  </conditionalFormatting>
  <conditionalFormatting sqref="Y55:Z76">
    <cfRule type="expression" priority="19" dxfId="0" stopIfTrue="1">
      <formula>MOD(ROW(II65434),2)=0</formula>
    </cfRule>
  </conditionalFormatting>
  <conditionalFormatting sqref="G159:H180">
    <cfRule type="expression" priority="10" dxfId="0" stopIfTrue="1">
      <formula>MOD(ROW(HQ2),2)=0</formula>
    </cfRule>
  </conditionalFormatting>
  <conditionalFormatting sqref="M159:N180">
    <cfRule type="expression" priority="9" dxfId="0" stopIfTrue="1">
      <formula>MOD(ROW(HW2),2)=0</formula>
    </cfRule>
  </conditionalFormatting>
  <conditionalFormatting sqref="S159:T180">
    <cfRule type="expression" priority="8" dxfId="0" stopIfTrue="1">
      <formula>MOD(ROW(IC2),2)=0</formula>
    </cfRule>
  </conditionalFormatting>
  <conditionalFormatting sqref="Y159:Z180">
    <cfRule type="expression" priority="7" dxfId="0" stopIfTrue="1">
      <formula>MOD(ROW(II2),2)=0</formula>
    </cfRule>
  </conditionalFormatting>
  <conditionalFormatting sqref="G22:H43">
    <cfRule type="expression" priority="1" dxfId="0" stopIfTrue="1">
      <formula>MOD(ROW(A2),2)=0</formula>
    </cfRule>
    <cfRule type="expression" priority="2" dxfId="0" stopIfTrue="1">
      <formula>MOD(ROW(A2),2)=0</formula>
    </cfRule>
    <cfRule type="expression" priority="3" dxfId="0" stopIfTrue="1">
      <formula>MOD(ROW(A2),2)=0</formula>
    </cfRule>
  </conditionalFormatting>
  <hyperlinks>
    <hyperlink ref="Q1" r:id="rId1" display="www.isoterm.ru"/>
    <hyperlink ref="Q2" r:id="rId2" display="sale@isoterm.ru"/>
  </hyperlinks>
  <printOptions horizontalCentered="1"/>
  <pageMargins left="0" right="0" top="0.2362204724409449" bottom="0.1968503937007874" header="0.2755905511811024" footer="0.11811023622047245"/>
  <pageSetup fitToHeight="0" fitToWidth="1" horizontalDpi="600" verticalDpi="600" orientation="landscape" paperSize="9" scale="76" r:id="rId3"/>
  <headerFooter alignWithMargins="0">
    <oddFooter>&amp;R&amp;"Times New Roman,полужирный"&amp;8&amp;P</oddFooter>
  </headerFooter>
  <rowBreaks count="1" manualBreakCount="1">
    <brk id="7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585"/>
  <sheetViews>
    <sheetView zoomScaleSheetLayoutView="100" zoomScalePageLayoutView="0" workbookViewId="0" topLeftCell="A91">
      <selection activeCell="A127" sqref="A127:D133"/>
    </sheetView>
  </sheetViews>
  <sheetFormatPr defaultColWidth="9.125" defaultRowHeight="12.75"/>
  <cols>
    <col min="1" max="1" width="5.25390625" style="51" customWidth="1"/>
    <col min="2" max="2" width="5.75390625" style="50" bestFit="1" customWidth="1"/>
    <col min="3" max="3" width="3.875" style="50" customWidth="1"/>
    <col min="4" max="4" width="10.125" style="50" customWidth="1"/>
    <col min="5" max="5" width="10.50390625" style="50" customWidth="1"/>
    <col min="6" max="6" width="10.25390625" style="50" customWidth="1"/>
    <col min="7" max="7" width="9.00390625" style="51" customWidth="1"/>
    <col min="8" max="8" width="10.00390625" style="51" customWidth="1"/>
    <col min="9" max="9" width="4.25390625" style="51" customWidth="1"/>
    <col min="10" max="10" width="8.75390625" style="51" customWidth="1"/>
    <col min="11" max="11" width="10.125" style="5" customWidth="1"/>
    <col min="12" max="12" width="9.125" style="5" customWidth="1"/>
    <col min="13" max="13" width="9.50390625" style="51" customWidth="1"/>
    <col min="14" max="14" width="7.75390625" style="50" customWidth="1"/>
    <col min="15" max="15" width="4.875" style="50" customWidth="1"/>
    <col min="16" max="16" width="10.125" style="42" customWidth="1"/>
    <col min="17" max="17" width="8.50390625" style="5" customWidth="1"/>
    <col min="18" max="18" width="9.125" style="5" customWidth="1"/>
    <col min="19" max="19" width="8.25390625" style="50" customWidth="1"/>
    <col min="20" max="20" width="7.50390625" style="50" customWidth="1"/>
    <col min="21" max="21" width="4.50390625" style="50" customWidth="1"/>
    <col min="22" max="22" width="10.125" style="50" customWidth="1"/>
    <col min="23" max="23" width="9.125" style="5" customWidth="1"/>
    <col min="24" max="24" width="10.25390625" style="5" customWidth="1"/>
    <col min="25" max="25" width="8.75390625" style="51" customWidth="1"/>
    <col min="26" max="26" width="8.50390625" style="51" customWidth="1"/>
    <col min="27" max="27" width="6.00390625" style="51" customWidth="1"/>
    <col min="28" max="16384" width="9.125" style="51" customWidth="1"/>
  </cols>
  <sheetData>
    <row r="1" spans="2:24" s="40" customFormat="1" ht="11.25">
      <c r="B1" s="41"/>
      <c r="C1" s="41"/>
      <c r="D1" s="41"/>
      <c r="E1" s="41"/>
      <c r="F1" s="41"/>
      <c r="K1" s="2"/>
      <c r="L1" s="2"/>
      <c r="N1" s="41"/>
      <c r="O1" s="41"/>
      <c r="P1" s="42"/>
      <c r="Q1" s="2"/>
      <c r="R1" s="2"/>
      <c r="S1" s="41"/>
      <c r="T1" s="41"/>
      <c r="U1" s="41"/>
      <c r="V1" s="41"/>
      <c r="W1" s="2"/>
      <c r="X1" s="2"/>
    </row>
    <row r="2" spans="1:27" s="46" customFormat="1" ht="15">
      <c r="A2" s="113" t="s">
        <v>436</v>
      </c>
      <c r="B2" s="115"/>
      <c r="C2" s="115"/>
      <c r="D2" s="115"/>
      <c r="E2" s="115"/>
      <c r="F2" s="115"/>
      <c r="G2" s="115"/>
      <c r="H2" s="115"/>
      <c r="I2" s="115"/>
      <c r="J2" s="115"/>
      <c r="K2" s="112"/>
      <c r="L2" s="112"/>
      <c r="M2" s="115"/>
      <c r="N2" s="43"/>
      <c r="O2" s="43"/>
      <c r="P2" s="44"/>
      <c r="Q2" s="2"/>
      <c r="R2" s="2"/>
      <c r="S2" s="43"/>
      <c r="T2" s="43"/>
      <c r="U2" s="43"/>
      <c r="V2" s="43"/>
      <c r="W2" s="2"/>
      <c r="X2" s="223" t="s">
        <v>468</v>
      </c>
      <c r="Y2" s="43"/>
      <c r="Z2" s="43"/>
      <c r="AA2" s="45"/>
    </row>
    <row r="3" spans="2:27" ht="15">
      <c r="B3" s="51"/>
      <c r="C3" s="51"/>
      <c r="D3" s="51"/>
      <c r="E3" s="51"/>
      <c r="F3" s="51"/>
      <c r="K3" s="51"/>
      <c r="L3" s="51"/>
      <c r="N3" s="51"/>
      <c r="O3" s="51"/>
      <c r="P3" s="121"/>
      <c r="Q3" s="109"/>
      <c r="R3" s="109"/>
      <c r="S3" s="109"/>
      <c r="T3" s="109"/>
      <c r="U3" s="109"/>
      <c r="V3" s="109"/>
      <c r="W3" s="109"/>
      <c r="X3" s="224" t="s">
        <v>469</v>
      </c>
      <c r="Y3" s="109"/>
      <c r="Z3" s="120"/>
      <c r="AA3" s="120"/>
    </row>
    <row r="4" spans="1:27" ht="13.5">
      <c r="A4" s="284" t="s">
        <v>0</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row>
    <row r="5" spans="1:27" ht="62.25" customHeight="1">
      <c r="A5" s="287" t="s">
        <v>437</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row>
    <row r="6" spans="1:27" ht="9.75"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row>
    <row r="7" spans="1:27" s="5" customFormat="1" ht="25.5" customHeight="1">
      <c r="A7" s="112" t="s">
        <v>384</v>
      </c>
      <c r="B7" s="103"/>
      <c r="C7" s="103"/>
      <c r="D7" s="103"/>
      <c r="E7" s="103"/>
      <c r="F7" s="103"/>
      <c r="G7" s="103"/>
      <c r="H7" s="103"/>
      <c r="I7" s="107"/>
      <c r="J7" s="107"/>
      <c r="K7" s="107"/>
      <c r="L7" s="107"/>
      <c r="M7" s="107"/>
      <c r="N7" s="107"/>
      <c r="O7" s="107"/>
      <c r="P7" s="107"/>
      <c r="Q7" s="107"/>
      <c r="R7" s="107"/>
      <c r="S7" s="107"/>
      <c r="T7" s="107"/>
      <c r="U7" s="107"/>
      <c r="V7" s="107"/>
      <c r="W7" s="107"/>
      <c r="X7" s="107"/>
      <c r="Y7" s="107"/>
      <c r="Z7" s="107"/>
      <c r="AA7" s="107"/>
    </row>
    <row r="8" spans="1:27" s="5" customFormat="1" ht="9.75" customHeight="1">
      <c r="A8" s="112"/>
      <c r="B8" s="103"/>
      <c r="C8" s="103"/>
      <c r="D8" s="103"/>
      <c r="E8" s="103"/>
      <c r="F8" s="103"/>
      <c r="G8" s="103"/>
      <c r="H8" s="103"/>
      <c r="I8" s="107"/>
      <c r="J8" s="107"/>
      <c r="K8" s="107"/>
      <c r="L8" s="107"/>
      <c r="M8" s="107"/>
      <c r="N8" s="107"/>
      <c r="O8" s="107"/>
      <c r="P8" s="107"/>
      <c r="Q8" s="107"/>
      <c r="R8" s="107"/>
      <c r="S8" s="107"/>
      <c r="T8" s="107"/>
      <c r="U8" s="107"/>
      <c r="V8" s="107"/>
      <c r="W8" s="107"/>
      <c r="X8" s="107"/>
      <c r="Y8" s="107"/>
      <c r="Z8" s="107"/>
      <c r="AA8" s="107"/>
    </row>
    <row r="9" spans="1:27" s="46" customFormat="1" ht="13.5">
      <c r="A9" s="106" t="s">
        <v>390</v>
      </c>
      <c r="B9" s="109"/>
      <c r="C9" s="109"/>
      <c r="D9" s="106"/>
      <c r="E9" s="106"/>
      <c r="F9" s="106"/>
      <c r="G9" s="120"/>
      <c r="H9" s="106" t="s">
        <v>133</v>
      </c>
      <c r="I9" s="106"/>
      <c r="J9" s="109"/>
      <c r="K9" s="109"/>
      <c r="L9" s="109"/>
      <c r="M9" s="106" t="s">
        <v>134</v>
      </c>
      <c r="N9" s="106"/>
      <c r="O9" s="109"/>
      <c r="P9" s="44"/>
      <c r="Q9" s="43"/>
      <c r="R9" s="43"/>
      <c r="S9" s="43"/>
      <c r="T9" s="43"/>
      <c r="U9" s="43"/>
      <c r="V9" s="43"/>
      <c r="X9" s="43"/>
      <c r="Y9" s="43"/>
      <c r="Z9" s="43"/>
      <c r="AA9" s="45"/>
    </row>
    <row r="10" spans="7:24" s="40" customFormat="1" ht="12" thickBot="1">
      <c r="G10" s="48"/>
      <c r="H10" s="48"/>
      <c r="I10" s="48"/>
      <c r="K10" s="6"/>
      <c r="L10" s="6"/>
      <c r="N10" s="41"/>
      <c r="O10" s="41"/>
      <c r="P10" s="42"/>
      <c r="Q10" s="6"/>
      <c r="R10" s="6"/>
      <c r="S10" s="41"/>
      <c r="T10" s="41"/>
      <c r="U10" s="41"/>
      <c r="V10" s="41"/>
      <c r="W10" s="6"/>
      <c r="X10" s="6"/>
    </row>
    <row r="11" spans="1:26" ht="15.75" thickBot="1">
      <c r="A11" s="333" t="s">
        <v>248</v>
      </c>
      <c r="B11" s="335" t="s">
        <v>1</v>
      </c>
      <c r="C11" s="278" t="s">
        <v>247</v>
      </c>
      <c r="D11" s="248"/>
      <c r="E11" s="248"/>
      <c r="F11" s="248"/>
      <c r="G11" s="248"/>
      <c r="H11" s="248"/>
      <c r="I11" s="278"/>
      <c r="J11" s="248"/>
      <c r="K11" s="248"/>
      <c r="L11" s="248"/>
      <c r="M11" s="248"/>
      <c r="N11" s="248"/>
      <c r="O11" s="278"/>
      <c r="P11" s="248"/>
      <c r="Q11" s="248"/>
      <c r="R11" s="248"/>
      <c r="S11" s="248"/>
      <c r="T11" s="248"/>
      <c r="U11" s="278"/>
      <c r="V11" s="248"/>
      <c r="W11" s="248"/>
      <c r="X11" s="248"/>
      <c r="Y11" s="248"/>
      <c r="Z11" s="248"/>
    </row>
    <row r="12" spans="1:26" ht="15">
      <c r="A12" s="334"/>
      <c r="B12" s="336"/>
      <c r="C12" s="330"/>
      <c r="D12" s="325" t="s">
        <v>4</v>
      </c>
      <c r="E12" s="326"/>
      <c r="F12" s="326"/>
      <c r="G12" s="326"/>
      <c r="H12" s="326"/>
      <c r="I12" s="319"/>
      <c r="J12" s="325" t="s">
        <v>5</v>
      </c>
      <c r="K12" s="326"/>
      <c r="L12" s="326"/>
      <c r="M12" s="326"/>
      <c r="N12" s="326"/>
      <c r="O12" s="319"/>
      <c r="P12" s="325" t="s">
        <v>4</v>
      </c>
      <c r="Q12" s="326"/>
      <c r="R12" s="326"/>
      <c r="S12" s="326"/>
      <c r="T12" s="326"/>
      <c r="U12" s="319"/>
      <c r="V12" s="325" t="s">
        <v>5</v>
      </c>
      <c r="W12" s="326"/>
      <c r="X12" s="326"/>
      <c r="Y12" s="326"/>
      <c r="Z12" s="326"/>
    </row>
    <row r="13" spans="1:26" ht="10.5">
      <c r="A13" s="334"/>
      <c r="B13" s="336"/>
      <c r="C13" s="331"/>
      <c r="D13" s="240" t="s">
        <v>398</v>
      </c>
      <c r="E13" s="241"/>
      <c r="F13" s="242"/>
      <c r="G13" s="235" t="s">
        <v>6</v>
      </c>
      <c r="H13" s="235" t="s">
        <v>7</v>
      </c>
      <c r="I13" s="320"/>
      <c r="J13" s="240" t="s">
        <v>398</v>
      </c>
      <c r="K13" s="241"/>
      <c r="L13" s="242"/>
      <c r="M13" s="235" t="s">
        <v>6</v>
      </c>
      <c r="N13" s="235" t="s">
        <v>7</v>
      </c>
      <c r="O13" s="320"/>
      <c r="P13" s="240" t="s">
        <v>398</v>
      </c>
      <c r="Q13" s="241"/>
      <c r="R13" s="242"/>
      <c r="S13" s="235" t="s">
        <v>6</v>
      </c>
      <c r="T13" s="235" t="s">
        <v>7</v>
      </c>
      <c r="U13" s="320"/>
      <c r="V13" s="240" t="s">
        <v>398</v>
      </c>
      <c r="W13" s="241"/>
      <c r="X13" s="242"/>
      <c r="Y13" s="235" t="s">
        <v>6</v>
      </c>
      <c r="Z13" s="235" t="s">
        <v>7</v>
      </c>
    </row>
    <row r="14" spans="1:26" ht="9.75">
      <c r="A14" s="334"/>
      <c r="B14" s="336"/>
      <c r="C14" s="331"/>
      <c r="D14" s="243" t="s">
        <v>404</v>
      </c>
      <c r="E14" s="243" t="s">
        <v>405</v>
      </c>
      <c r="F14" s="243" t="s">
        <v>406</v>
      </c>
      <c r="G14" s="236"/>
      <c r="H14" s="236"/>
      <c r="I14" s="320"/>
      <c r="J14" s="243" t="s">
        <v>404</v>
      </c>
      <c r="K14" s="243" t="s">
        <v>405</v>
      </c>
      <c r="L14" s="243" t="s">
        <v>406</v>
      </c>
      <c r="M14" s="236"/>
      <c r="N14" s="236"/>
      <c r="O14" s="320"/>
      <c r="P14" s="243" t="s">
        <v>404</v>
      </c>
      <c r="Q14" s="243" t="s">
        <v>405</v>
      </c>
      <c r="R14" s="243" t="s">
        <v>406</v>
      </c>
      <c r="S14" s="236"/>
      <c r="T14" s="236"/>
      <c r="U14" s="320"/>
      <c r="V14" s="243" t="s">
        <v>404</v>
      </c>
      <c r="W14" s="243" t="s">
        <v>405</v>
      </c>
      <c r="X14" s="243" t="s">
        <v>406</v>
      </c>
      <c r="Y14" s="236"/>
      <c r="Z14" s="236"/>
    </row>
    <row r="15" spans="1:26" ht="9.75">
      <c r="A15" s="334"/>
      <c r="B15" s="336"/>
      <c r="C15" s="331"/>
      <c r="D15" s="243"/>
      <c r="E15" s="243"/>
      <c r="F15" s="243"/>
      <c r="G15" s="236"/>
      <c r="H15" s="236"/>
      <c r="I15" s="320"/>
      <c r="J15" s="243"/>
      <c r="K15" s="243"/>
      <c r="L15" s="243"/>
      <c r="M15" s="236"/>
      <c r="N15" s="236"/>
      <c r="O15" s="320"/>
      <c r="P15" s="243"/>
      <c r="Q15" s="243"/>
      <c r="R15" s="243"/>
      <c r="S15" s="236"/>
      <c r="T15" s="236"/>
      <c r="U15" s="320"/>
      <c r="V15" s="243"/>
      <c r="W15" s="243"/>
      <c r="X15" s="243"/>
      <c r="Y15" s="236"/>
      <c r="Z15" s="236"/>
    </row>
    <row r="16" spans="1:26" ht="9.75">
      <c r="A16" s="334"/>
      <c r="B16" s="336"/>
      <c r="C16" s="331"/>
      <c r="D16" s="243"/>
      <c r="E16" s="243"/>
      <c r="F16" s="243"/>
      <c r="G16" s="236"/>
      <c r="H16" s="236"/>
      <c r="I16" s="320"/>
      <c r="J16" s="243"/>
      <c r="K16" s="243"/>
      <c r="L16" s="243"/>
      <c r="M16" s="236"/>
      <c r="N16" s="236"/>
      <c r="O16" s="320"/>
      <c r="P16" s="243"/>
      <c r="Q16" s="243"/>
      <c r="R16" s="243"/>
      <c r="S16" s="236"/>
      <c r="T16" s="236"/>
      <c r="U16" s="320"/>
      <c r="V16" s="243"/>
      <c r="W16" s="243"/>
      <c r="X16" s="243"/>
      <c r="Y16" s="236"/>
      <c r="Z16" s="236"/>
    </row>
    <row r="17" spans="1:26" s="53" customFormat="1" ht="9">
      <c r="A17" s="334"/>
      <c r="B17" s="336"/>
      <c r="C17" s="331"/>
      <c r="D17" s="244"/>
      <c r="E17" s="244"/>
      <c r="F17" s="244"/>
      <c r="G17" s="237"/>
      <c r="H17" s="237"/>
      <c r="I17" s="320"/>
      <c r="J17" s="244"/>
      <c r="K17" s="244"/>
      <c r="L17" s="244"/>
      <c r="M17" s="237"/>
      <c r="N17" s="237"/>
      <c r="O17" s="320"/>
      <c r="P17" s="244"/>
      <c r="Q17" s="244"/>
      <c r="R17" s="244"/>
      <c r="S17" s="237"/>
      <c r="T17" s="237"/>
      <c r="U17" s="320"/>
      <c r="V17" s="244"/>
      <c r="W17" s="244"/>
      <c r="X17" s="244"/>
      <c r="Y17" s="237"/>
      <c r="Z17" s="237"/>
    </row>
    <row r="18" spans="1:26" s="53" customFormat="1" ht="9">
      <c r="A18" s="334"/>
      <c r="B18" s="336"/>
      <c r="C18" s="331"/>
      <c r="D18" s="244"/>
      <c r="E18" s="244"/>
      <c r="F18" s="244"/>
      <c r="G18" s="57" t="s">
        <v>249</v>
      </c>
      <c r="H18" s="57" t="s">
        <v>250</v>
      </c>
      <c r="I18" s="320"/>
      <c r="J18" s="244"/>
      <c r="K18" s="244"/>
      <c r="L18" s="244"/>
      <c r="M18" s="57" t="s">
        <v>251</v>
      </c>
      <c r="N18" s="57" t="s">
        <v>252</v>
      </c>
      <c r="O18" s="320"/>
      <c r="P18" s="244"/>
      <c r="Q18" s="244"/>
      <c r="R18" s="244"/>
      <c r="S18" s="11" t="s">
        <v>253</v>
      </c>
      <c r="T18" s="11" t="s">
        <v>254</v>
      </c>
      <c r="U18" s="320"/>
      <c r="V18" s="244"/>
      <c r="W18" s="244"/>
      <c r="X18" s="244"/>
      <c r="Y18" s="57" t="s">
        <v>255</v>
      </c>
      <c r="Z18" s="57" t="s">
        <v>256</v>
      </c>
    </row>
    <row r="19" spans="1:26" s="53" customFormat="1" ht="12.75">
      <c r="A19" s="334"/>
      <c r="B19" s="336"/>
      <c r="C19" s="331"/>
      <c r="D19" s="244"/>
      <c r="E19" s="244"/>
      <c r="F19" s="244"/>
      <c r="G19" s="238" t="s">
        <v>385</v>
      </c>
      <c r="H19" s="238"/>
      <c r="I19" s="320"/>
      <c r="J19" s="244"/>
      <c r="K19" s="244"/>
      <c r="L19" s="244"/>
      <c r="M19" s="238" t="s">
        <v>375</v>
      </c>
      <c r="N19" s="238"/>
      <c r="O19" s="320"/>
      <c r="P19" s="244"/>
      <c r="Q19" s="244"/>
      <c r="R19" s="244"/>
      <c r="S19" s="249" t="s">
        <v>386</v>
      </c>
      <c r="T19" s="249"/>
      <c r="U19" s="320"/>
      <c r="V19" s="244"/>
      <c r="W19" s="244"/>
      <c r="X19" s="244"/>
      <c r="Y19" s="238" t="s">
        <v>387</v>
      </c>
      <c r="Z19" s="238"/>
    </row>
    <row r="20" spans="1:26" s="53" customFormat="1" ht="13.5" thickBot="1">
      <c r="A20" s="334"/>
      <c r="B20" s="336"/>
      <c r="C20" s="331"/>
      <c r="D20" s="244"/>
      <c r="E20" s="244"/>
      <c r="F20" s="244"/>
      <c r="G20" s="239" t="s">
        <v>17</v>
      </c>
      <c r="H20" s="239"/>
      <c r="I20" s="320"/>
      <c r="J20" s="244"/>
      <c r="K20" s="244"/>
      <c r="L20" s="244"/>
      <c r="M20" s="239" t="s">
        <v>17</v>
      </c>
      <c r="N20" s="239"/>
      <c r="O20" s="320"/>
      <c r="P20" s="318"/>
      <c r="Q20" s="318"/>
      <c r="R20" s="318"/>
      <c r="S20" s="337" t="s">
        <v>17</v>
      </c>
      <c r="T20" s="239"/>
      <c r="U20" s="320"/>
      <c r="V20" s="244"/>
      <c r="W20" s="244"/>
      <c r="X20" s="244"/>
      <c r="Y20" s="239" t="s">
        <v>17</v>
      </c>
      <c r="Z20" s="239"/>
    </row>
    <row r="21" spans="1:27" ht="15" thickBot="1">
      <c r="A21" s="14" t="s">
        <v>65</v>
      </c>
      <c r="B21" s="55">
        <v>450</v>
      </c>
      <c r="C21" s="331"/>
      <c r="D21" s="194">
        <v>0.4754877515290953</v>
      </c>
      <c r="E21" s="154">
        <v>0.3843729035443717</v>
      </c>
      <c r="F21" s="154">
        <v>0.2988702210862113</v>
      </c>
      <c r="G21" s="165">
        <v>8989.399881000003</v>
      </c>
      <c r="H21" s="165">
        <v>9625.449863691203</v>
      </c>
      <c r="I21" s="320"/>
      <c r="J21" s="191">
        <v>0.48024262904438625</v>
      </c>
      <c r="K21" s="154">
        <v>0.3882166325798154</v>
      </c>
      <c r="L21" s="154">
        <v>0.3018589232970734</v>
      </c>
      <c r="M21" s="165">
        <v>12013.1071137</v>
      </c>
      <c r="N21" s="165">
        <v>12620.245733541602</v>
      </c>
      <c r="O21" s="320"/>
      <c r="P21" s="203">
        <v>0.929</v>
      </c>
      <c r="Q21" s="155">
        <v>0.7509813370468521</v>
      </c>
      <c r="R21" s="155">
        <v>0.5839276290424081</v>
      </c>
      <c r="S21" s="165">
        <v>15549.664149712005</v>
      </c>
      <c r="T21" s="165">
        <v>16411.048422753604</v>
      </c>
      <c r="U21" s="320"/>
      <c r="V21" s="191">
        <v>0.935503</v>
      </c>
      <c r="W21" s="184">
        <v>0.75623820640618</v>
      </c>
      <c r="X21" s="154">
        <v>0.588015122445705</v>
      </c>
      <c r="Y21" s="165">
        <v>18220.260490924808</v>
      </c>
      <c r="Z21" s="165">
        <v>18835.02648036241</v>
      </c>
      <c r="AA21" s="54"/>
    </row>
    <row r="22" spans="1:27" ht="15" thickBot="1">
      <c r="A22" s="14" t="s">
        <v>66</v>
      </c>
      <c r="B22" s="55">
        <v>550</v>
      </c>
      <c r="C22" s="331"/>
      <c r="D22" s="195">
        <v>0.6838737510397848</v>
      </c>
      <c r="E22" s="155">
        <v>0.5528271516976357</v>
      </c>
      <c r="F22" s="155">
        <v>0.4298522906447789</v>
      </c>
      <c r="G22" s="165">
        <v>9871.559655988804</v>
      </c>
      <c r="H22" s="165">
        <v>10507.609638680004</v>
      </c>
      <c r="I22" s="320"/>
      <c r="J22" s="192">
        <v>0.6907124885501826</v>
      </c>
      <c r="K22" s="155">
        <v>0.5583554232146121</v>
      </c>
      <c r="L22" s="155">
        <v>0.4341508135512267</v>
      </c>
      <c r="M22" s="165">
        <v>13192.298453241601</v>
      </c>
      <c r="N22" s="165">
        <v>13799.437073083203</v>
      </c>
      <c r="O22" s="320"/>
      <c r="P22" s="203">
        <v>1.338</v>
      </c>
      <c r="Q22" s="155">
        <v>1.0816071355960044</v>
      </c>
      <c r="R22" s="155">
        <v>0.8410066390298624</v>
      </c>
      <c r="S22" s="165">
        <v>17513.748141489606</v>
      </c>
      <c r="T22" s="165">
        <v>18375.132414531203</v>
      </c>
      <c r="U22" s="320"/>
      <c r="V22" s="192">
        <v>1.3473659999999998</v>
      </c>
      <c r="W22" s="155">
        <v>1.0891783855451764</v>
      </c>
      <c r="X22" s="155">
        <v>0.8468936855030713</v>
      </c>
      <c r="Y22" s="165">
        <v>19817.431684327206</v>
      </c>
      <c r="Z22" s="165">
        <v>20433.723147684006</v>
      </c>
      <c r="AA22" s="54"/>
    </row>
    <row r="23" spans="1:27" ht="15" thickBot="1">
      <c r="A23" s="14" t="s">
        <v>67</v>
      </c>
      <c r="B23" s="55">
        <v>650</v>
      </c>
      <c r="C23" s="331"/>
      <c r="D23" s="195">
        <v>0.9183080004893105</v>
      </c>
      <c r="E23" s="155">
        <v>0.7423381808700578</v>
      </c>
      <c r="F23" s="155">
        <v>0.5772071188981676</v>
      </c>
      <c r="G23" s="165">
        <v>10753.719430977602</v>
      </c>
      <c r="H23" s="165">
        <v>11389.769413668802</v>
      </c>
      <c r="I23" s="320"/>
      <c r="J23" s="192">
        <v>0.9274910804942036</v>
      </c>
      <c r="K23" s="155">
        <v>0.7497615626787584</v>
      </c>
      <c r="L23" s="155">
        <v>0.5829791900871493</v>
      </c>
      <c r="M23" s="165">
        <v>14369.964318864002</v>
      </c>
      <c r="N23" s="165">
        <v>14977.102938705602</v>
      </c>
      <c r="O23" s="320"/>
      <c r="P23" s="203">
        <v>1.796</v>
      </c>
      <c r="Q23" s="155">
        <v>1.451843359888209</v>
      </c>
      <c r="R23" s="155">
        <v>1.1288848458128795</v>
      </c>
      <c r="S23" s="165">
        <v>19818.230742094405</v>
      </c>
      <c r="T23" s="165">
        <v>20679.61501513601</v>
      </c>
      <c r="U23" s="320"/>
      <c r="V23" s="192">
        <v>1.8085719999999998</v>
      </c>
      <c r="W23" s="155">
        <v>1.4620062634074262</v>
      </c>
      <c r="X23" s="155">
        <v>1.1367870397335695</v>
      </c>
      <c r="Y23" s="165">
        <v>21622.06733074081</v>
      </c>
      <c r="Z23" s="165">
        <v>22236.833320178408</v>
      </c>
      <c r="AA23" s="54"/>
    </row>
    <row r="24" spans="1:27" ht="15" thickBot="1">
      <c r="A24" s="14" t="s">
        <v>68</v>
      </c>
      <c r="B24" s="55">
        <v>750</v>
      </c>
      <c r="C24" s="331"/>
      <c r="D24" s="195">
        <v>1.1266939999999999</v>
      </c>
      <c r="E24" s="155">
        <v>0.9107924290233216</v>
      </c>
      <c r="F24" s="155">
        <v>0.7081891884567352</v>
      </c>
      <c r="G24" s="165">
        <v>11667.841516654404</v>
      </c>
      <c r="H24" s="165">
        <v>12303.891499345604</v>
      </c>
      <c r="I24" s="320"/>
      <c r="J24" s="192">
        <v>1.13796094</v>
      </c>
      <c r="K24" s="155">
        <v>0.9199003533135548</v>
      </c>
      <c r="L24" s="155">
        <v>0.7152710803413025</v>
      </c>
      <c r="M24" s="165">
        <v>15591.868928143205</v>
      </c>
      <c r="N24" s="165">
        <v>16199.00754798481</v>
      </c>
      <c r="O24" s="320"/>
      <c r="P24" s="203">
        <v>2.204</v>
      </c>
      <c r="Q24" s="155">
        <v>1.781660782401789</v>
      </c>
      <c r="R24" s="155">
        <v>1.3853353007636897</v>
      </c>
      <c r="S24" s="165">
        <v>21835.052546507202</v>
      </c>
      <c r="T24" s="165">
        <v>22696.436819548806</v>
      </c>
      <c r="U24" s="320"/>
      <c r="V24" s="192">
        <v>2.2194279999999997</v>
      </c>
      <c r="W24" s="155">
        <v>1.7941324078786012</v>
      </c>
      <c r="X24" s="155">
        <v>1.3950326478690354</v>
      </c>
      <c r="Y24" s="165">
        <v>23373.311389982413</v>
      </c>
      <c r="Z24" s="165">
        <v>23989.60285333921</v>
      </c>
      <c r="AA24" s="54"/>
    </row>
    <row r="25" spans="1:27" ht="15" thickBot="1">
      <c r="A25" s="14" t="s">
        <v>69</v>
      </c>
      <c r="B25" s="55">
        <v>850</v>
      </c>
      <c r="C25" s="331"/>
      <c r="D25" s="195">
        <v>1.3350799995106892</v>
      </c>
      <c r="E25" s="155">
        <v>1.0792466771765856</v>
      </c>
      <c r="F25" s="155">
        <v>0.8391712580153027</v>
      </c>
      <c r="G25" s="165">
        <v>13540.832922971204</v>
      </c>
      <c r="H25" s="165">
        <v>14176.882905662407</v>
      </c>
      <c r="I25" s="320"/>
      <c r="J25" s="192">
        <v>1.348430799505796</v>
      </c>
      <c r="K25" s="155">
        <v>1.0900391439483514</v>
      </c>
      <c r="L25" s="155">
        <v>0.8475629705954557</v>
      </c>
      <c r="M25" s="165">
        <v>18095.17162955041</v>
      </c>
      <c r="N25" s="165">
        <v>18702.310249392005</v>
      </c>
      <c r="O25" s="320"/>
      <c r="P25" s="203">
        <v>2.611</v>
      </c>
      <c r="Q25" s="155">
        <v>2.1106698288797965</v>
      </c>
      <c r="R25" s="155">
        <v>1.6411572006778556</v>
      </c>
      <c r="S25" s="165">
        <v>23692.062797480005</v>
      </c>
      <c r="T25" s="165">
        <v>24553.447070521608</v>
      </c>
      <c r="U25" s="320"/>
      <c r="V25" s="192">
        <v>2.629277</v>
      </c>
      <c r="W25" s="155">
        <v>2.125444517681955</v>
      </c>
      <c r="X25" s="155">
        <v>1.6526453010826005</v>
      </c>
      <c r="Y25" s="165">
        <v>24920.141944051207</v>
      </c>
      <c r="Z25" s="165">
        <v>25536.433407408007</v>
      </c>
      <c r="AA25" s="54"/>
    </row>
    <row r="26" spans="1:27" ht="15" thickBot="1">
      <c r="A26" s="14" t="s">
        <v>70</v>
      </c>
      <c r="B26" s="55">
        <v>950</v>
      </c>
      <c r="C26" s="331"/>
      <c r="D26" s="195">
        <v>1.5695142489602154</v>
      </c>
      <c r="E26" s="155">
        <v>1.2687577063490079</v>
      </c>
      <c r="F26" s="155">
        <v>0.9865260862686916</v>
      </c>
      <c r="G26" s="165">
        <v>14851.287661179203</v>
      </c>
      <c r="H26" s="165">
        <v>15487.337643870404</v>
      </c>
      <c r="I26" s="320"/>
      <c r="J26" s="192">
        <v>1.5852093914498175</v>
      </c>
      <c r="K26" s="155">
        <v>1.2814452834124979</v>
      </c>
      <c r="L26" s="155">
        <v>0.9963913471313786</v>
      </c>
      <c r="M26" s="165">
        <v>19846.415688792007</v>
      </c>
      <c r="N26" s="165">
        <v>20076.762250591204</v>
      </c>
      <c r="O26" s="320"/>
      <c r="P26" s="203">
        <v>3.071</v>
      </c>
      <c r="Q26" s="155">
        <v>2.4825228052431463</v>
      </c>
      <c r="R26" s="155">
        <v>1.930292517534161</v>
      </c>
      <c r="S26" s="165">
        <v>26143.57202724961</v>
      </c>
      <c r="T26" s="165">
        <v>27004.95630029121</v>
      </c>
      <c r="U26" s="320"/>
      <c r="V26" s="192">
        <v>3.092497</v>
      </c>
      <c r="W26" s="155">
        <v>2.499900464879848</v>
      </c>
      <c r="X26" s="155">
        <v>1.9438045651568998</v>
      </c>
      <c r="Y26" s="165">
        <v>26775.118229798405</v>
      </c>
      <c r="Z26" s="165">
        <v>27391.40969315521</v>
      </c>
      <c r="AA26" s="54"/>
    </row>
    <row r="27" spans="1:27" ht="15" thickBot="1">
      <c r="A27" s="14" t="s">
        <v>71</v>
      </c>
      <c r="B27" s="55">
        <v>1050</v>
      </c>
      <c r="C27" s="331"/>
      <c r="D27" s="195">
        <v>1.7779002484709048</v>
      </c>
      <c r="E27" s="155">
        <v>1.4372119545022717</v>
      </c>
      <c r="F27" s="155">
        <v>1.1175081558272593</v>
      </c>
      <c r="G27" s="165">
        <v>16161.742399387203</v>
      </c>
      <c r="H27" s="165">
        <v>16799.390497612807</v>
      </c>
      <c r="I27" s="320"/>
      <c r="J27" s="192">
        <v>1.7956792509556139</v>
      </c>
      <c r="K27" s="155">
        <v>1.4515840740472945</v>
      </c>
      <c r="L27" s="155">
        <v>1.1286832373855318</v>
      </c>
      <c r="M27" s="165">
        <v>20482.53831309841</v>
      </c>
      <c r="N27" s="165">
        <v>21150.695889708008</v>
      </c>
      <c r="O27" s="320"/>
      <c r="P27" s="203">
        <v>3.478</v>
      </c>
      <c r="Q27" s="155">
        <v>2.811531851721153</v>
      </c>
      <c r="R27" s="155">
        <v>2.186114417448327</v>
      </c>
      <c r="S27" s="165">
        <v>28523.166057971208</v>
      </c>
      <c r="T27" s="165">
        <v>29382.952215478406</v>
      </c>
      <c r="U27" s="320"/>
      <c r="V27" s="192">
        <v>3.5023459999999997</v>
      </c>
      <c r="W27" s="155">
        <v>2.831212574683201</v>
      </c>
      <c r="X27" s="155">
        <v>2.201417218370465</v>
      </c>
      <c r="Y27" s="165">
        <v>28579.75387621201</v>
      </c>
      <c r="Z27" s="165">
        <v>29194.51986564961</v>
      </c>
      <c r="AA27" s="54"/>
    </row>
    <row r="28" spans="1:27" ht="15" thickBot="1">
      <c r="A28" s="14" t="s">
        <v>72</v>
      </c>
      <c r="B28" s="55">
        <v>1150</v>
      </c>
      <c r="C28" s="331"/>
      <c r="D28" s="195">
        <v>1.986286247981594</v>
      </c>
      <c r="E28" s="155">
        <v>1.6056662026555355</v>
      </c>
      <c r="F28" s="155">
        <v>1.2484902253858265</v>
      </c>
      <c r="G28" s="165">
        <v>17865.333559057606</v>
      </c>
      <c r="H28" s="165">
        <v>18517.36469709281</v>
      </c>
      <c r="I28" s="320"/>
      <c r="J28" s="192">
        <v>2.00614911046141</v>
      </c>
      <c r="K28" s="155">
        <v>1.621722864682091</v>
      </c>
      <c r="L28" s="155">
        <v>1.2609751276396848</v>
      </c>
      <c r="M28" s="165">
        <v>22072.08213690481</v>
      </c>
      <c r="N28" s="165">
        <v>22757.01992662561</v>
      </c>
      <c r="O28" s="320"/>
      <c r="P28" s="203">
        <v>3.885</v>
      </c>
      <c r="Q28" s="155">
        <v>3.1405408981991605</v>
      </c>
      <c r="R28" s="155">
        <v>2.4419363173624924</v>
      </c>
      <c r="S28" s="165">
        <v>31192.019000419208</v>
      </c>
      <c r="T28" s="165">
        <v>32074.178775408007</v>
      </c>
      <c r="U28" s="320"/>
      <c r="V28" s="192">
        <v>3.912194999999999</v>
      </c>
      <c r="W28" s="155">
        <v>3.1625246844865544</v>
      </c>
      <c r="X28" s="155">
        <v>2.4590298715840295</v>
      </c>
      <c r="Y28" s="165">
        <v>30913.728972588007</v>
      </c>
      <c r="Z28" s="165">
        <v>31543.74970121761</v>
      </c>
      <c r="AA28" s="54"/>
    </row>
    <row r="29" spans="1:27" ht="15" thickBot="1">
      <c r="A29" s="14" t="s">
        <v>73</v>
      </c>
      <c r="B29" s="55">
        <v>1250</v>
      </c>
      <c r="C29" s="331"/>
      <c r="D29" s="195">
        <v>2.22072049743112</v>
      </c>
      <c r="E29" s="155">
        <v>1.7951772318279577</v>
      </c>
      <c r="F29" s="155">
        <v>1.3958450536392153</v>
      </c>
      <c r="G29" s="165">
        <v>18803.427377750406</v>
      </c>
      <c r="H29" s="165">
        <v>19453.860400251207</v>
      </c>
      <c r="I29" s="320"/>
      <c r="J29" s="192">
        <v>2.242927702405431</v>
      </c>
      <c r="K29" s="155">
        <v>1.8131290041462373</v>
      </c>
      <c r="L29" s="155">
        <v>1.4098035041756074</v>
      </c>
      <c r="M29" s="165">
        <v>23171.948832648006</v>
      </c>
      <c r="N29" s="165">
        <v>23856.88662236881</v>
      </c>
      <c r="O29" s="320"/>
      <c r="P29" s="203">
        <v>4.344</v>
      </c>
      <c r="Q29" s="155">
        <v>3.511585498526938</v>
      </c>
      <c r="R29" s="155">
        <v>2.7304430791821543</v>
      </c>
      <c r="S29" s="165">
        <v>33675.49054087682</v>
      </c>
      <c r="T29" s="165">
        <v>34557.65031586561</v>
      </c>
      <c r="U29" s="320"/>
      <c r="V29" s="192">
        <v>4.374408</v>
      </c>
      <c r="W29" s="155">
        <v>3.5361665970166265</v>
      </c>
      <c r="X29" s="155">
        <v>2.749556180736429</v>
      </c>
      <c r="Y29" s="165">
        <v>32973.11876350801</v>
      </c>
      <c r="Z29" s="165">
        <v>33603.13949213761</v>
      </c>
      <c r="AA29" s="54"/>
    </row>
    <row r="30" spans="1:27" ht="15" thickBot="1">
      <c r="A30" s="14" t="s">
        <v>74</v>
      </c>
      <c r="B30" s="55">
        <v>1350</v>
      </c>
      <c r="C30" s="331"/>
      <c r="D30" s="195">
        <v>2.429106496941809</v>
      </c>
      <c r="E30" s="155">
        <v>1.9636314799812213</v>
      </c>
      <c r="F30" s="155">
        <v>1.5268271231977828</v>
      </c>
      <c r="G30" s="165">
        <v>19739.923080908808</v>
      </c>
      <c r="H30" s="165">
        <v>20391.954218944007</v>
      </c>
      <c r="I30" s="320"/>
      <c r="J30" s="192">
        <v>2.453397561911227</v>
      </c>
      <c r="K30" s="155">
        <v>1.9832677947810335</v>
      </c>
      <c r="L30" s="155">
        <v>1.5420953944297606</v>
      </c>
      <c r="M30" s="165">
        <v>24271.815528391206</v>
      </c>
      <c r="N30" s="165">
        <v>24955.22784419281</v>
      </c>
      <c r="O30" s="320"/>
      <c r="P30" s="203">
        <v>4.751</v>
      </c>
      <c r="Q30" s="155">
        <v>3.8405945450049455</v>
      </c>
      <c r="R30" s="155">
        <v>2.98626497909632</v>
      </c>
      <c r="S30" s="165">
        <v>35645.96699479201</v>
      </c>
      <c r="T30" s="165">
        <v>36528.126769780814</v>
      </c>
      <c r="U30" s="320"/>
      <c r="V30" s="192">
        <v>4.784257</v>
      </c>
      <c r="W30" s="155">
        <v>3.8674787068199796</v>
      </c>
      <c r="X30" s="155">
        <v>3.0071688339499936</v>
      </c>
      <c r="Y30" s="165">
        <v>34556.56069163761</v>
      </c>
      <c r="Z30" s="165">
        <v>35186.58142026721</v>
      </c>
      <c r="AA30" s="54"/>
    </row>
    <row r="31" spans="1:27" ht="15" thickBot="1">
      <c r="A31" s="14" t="s">
        <v>75</v>
      </c>
      <c r="B31" s="55">
        <v>1450</v>
      </c>
      <c r="C31" s="331"/>
      <c r="D31" s="195">
        <v>2.637492496452499</v>
      </c>
      <c r="E31" s="155">
        <v>2.132085728134486</v>
      </c>
      <c r="F31" s="155">
        <v>1.6578091927563507</v>
      </c>
      <c r="G31" s="165">
        <v>20676.418784067202</v>
      </c>
      <c r="H31" s="165">
        <v>21328.449922102405</v>
      </c>
      <c r="I31" s="320"/>
      <c r="J31" s="192">
        <v>2.663867421417024</v>
      </c>
      <c r="K31" s="155">
        <v>2.153406585415831</v>
      </c>
      <c r="L31" s="155">
        <v>1.6743872846839143</v>
      </c>
      <c r="M31" s="165">
        <v>25371.682224134405</v>
      </c>
      <c r="N31" s="165">
        <v>26055.094539936003</v>
      </c>
      <c r="O31" s="320"/>
      <c r="P31" s="203">
        <v>5.158</v>
      </c>
      <c r="Q31" s="155">
        <v>4.169603591482953</v>
      </c>
      <c r="R31" s="155">
        <v>3.2420868790104858</v>
      </c>
      <c r="S31" s="165">
        <v>38335.59543918721</v>
      </c>
      <c r="T31" s="165">
        <v>39217.75521417601</v>
      </c>
      <c r="U31" s="320"/>
      <c r="V31" s="192">
        <v>5.194106</v>
      </c>
      <c r="W31" s="155">
        <v>4.198790816623333</v>
      </c>
      <c r="X31" s="155">
        <v>3.264781487163559</v>
      </c>
      <c r="Y31" s="165">
        <v>38225.32546731362</v>
      </c>
      <c r="Z31" s="165">
        <v>38887.38114824641</v>
      </c>
      <c r="AA31" s="54"/>
    </row>
    <row r="32" spans="1:27" ht="15" thickBot="1">
      <c r="A32" s="14" t="s">
        <v>76</v>
      </c>
      <c r="B32" s="55">
        <v>1550</v>
      </c>
      <c r="C32" s="331"/>
      <c r="D32" s="195">
        <v>2.871926745902025</v>
      </c>
      <c r="E32" s="155">
        <v>2.321596757306908</v>
      </c>
      <c r="F32" s="155">
        <v>1.8051640210097395</v>
      </c>
      <c r="G32" s="165">
        <v>21612.914487225607</v>
      </c>
      <c r="H32" s="165">
        <v>22264.945625260803</v>
      </c>
      <c r="I32" s="320"/>
      <c r="J32" s="192">
        <v>2.900646013361045</v>
      </c>
      <c r="K32" s="155">
        <v>2.344812724879977</v>
      </c>
      <c r="L32" s="155">
        <v>1.823215661219837</v>
      </c>
      <c r="M32" s="165">
        <v>26470.02344595841</v>
      </c>
      <c r="N32" s="165">
        <v>27154.961235679213</v>
      </c>
      <c r="O32" s="320"/>
      <c r="P32" s="203">
        <v>5.618</v>
      </c>
      <c r="Q32" s="155">
        <v>4.541456567846303</v>
      </c>
      <c r="R32" s="155">
        <v>3.5312221958667913</v>
      </c>
      <c r="S32" s="165">
        <v>40472.275908680014</v>
      </c>
      <c r="T32" s="165">
        <v>41354.43568366882</v>
      </c>
      <c r="U32" s="320"/>
      <c r="V32" s="192">
        <v>5.657325999999999</v>
      </c>
      <c r="W32" s="155">
        <v>4.573246763821226</v>
      </c>
      <c r="X32" s="155">
        <v>3.5559407512378587</v>
      </c>
      <c r="Y32" s="165">
        <v>39970.467630878404</v>
      </c>
      <c r="Z32" s="165">
        <v>40632.523311811216</v>
      </c>
      <c r="AA32" s="54"/>
    </row>
    <row r="33" spans="1:27" ht="15" thickBot="1">
      <c r="A33" s="14" t="s">
        <v>77</v>
      </c>
      <c r="B33" s="55">
        <v>1650</v>
      </c>
      <c r="C33" s="331"/>
      <c r="D33" s="195">
        <v>3.0803127454127135</v>
      </c>
      <c r="E33" s="155">
        <v>2.490051005460171</v>
      </c>
      <c r="F33" s="155">
        <v>1.9361460905683066</v>
      </c>
      <c r="G33" s="165">
        <v>22985.69573127521</v>
      </c>
      <c r="H33" s="165">
        <v>23636.128753776007</v>
      </c>
      <c r="I33" s="320"/>
      <c r="J33" s="192">
        <v>3.1111158728668404</v>
      </c>
      <c r="K33" s="155">
        <v>2.514951515514773</v>
      </c>
      <c r="L33" s="155">
        <v>1.9555075514739897</v>
      </c>
      <c r="M33" s="165">
        <v>28213.640135604008</v>
      </c>
      <c r="N33" s="165">
        <v>28897.05245140561</v>
      </c>
      <c r="O33" s="320"/>
      <c r="P33" s="203">
        <v>6.024</v>
      </c>
      <c r="Q33" s="155">
        <v>4.869657238288737</v>
      </c>
      <c r="R33" s="155">
        <v>3.7864155407443127</v>
      </c>
      <c r="S33" s="165">
        <v>43198.661010366406</v>
      </c>
      <c r="T33" s="165">
        <v>44080.820785355216</v>
      </c>
      <c r="U33" s="320"/>
      <c r="V33" s="192">
        <v>6.066167999999999</v>
      </c>
      <c r="W33" s="155">
        <v>4.903744838956758</v>
      </c>
      <c r="X33" s="155">
        <v>3.8129204495295226</v>
      </c>
      <c r="Y33" s="165">
        <v>43875.680864030415</v>
      </c>
      <c r="Z33" s="165">
        <v>44537.73654496321</v>
      </c>
      <c r="AA33" s="54"/>
    </row>
    <row r="34" spans="1:27" ht="15" thickBot="1">
      <c r="A34" s="14" t="s">
        <v>78</v>
      </c>
      <c r="B34" s="55">
        <v>1750</v>
      </c>
      <c r="C34" s="331"/>
      <c r="D34" s="195">
        <v>3.288698744923403</v>
      </c>
      <c r="E34" s="155">
        <v>2.6585052536134355</v>
      </c>
      <c r="F34" s="155">
        <v>2.0671281601268743</v>
      </c>
      <c r="G34" s="165">
        <v>23955.751860656008</v>
      </c>
      <c r="H34" s="165">
        <v>24607.782998691207</v>
      </c>
      <c r="I34" s="320"/>
      <c r="J34" s="192">
        <v>3.321585732372637</v>
      </c>
      <c r="K34" s="155">
        <v>2.68509030614957</v>
      </c>
      <c r="L34" s="155">
        <v>2.087799441728143</v>
      </c>
      <c r="M34" s="165">
        <v>29345.54178365041</v>
      </c>
      <c r="N34" s="165">
        <v>30028.954099452014</v>
      </c>
      <c r="O34" s="320"/>
      <c r="P34" s="203">
        <v>6.433</v>
      </c>
      <c r="Q34" s="155">
        <v>5.200283036837889</v>
      </c>
      <c r="R34" s="155">
        <v>4.043494550731767</v>
      </c>
      <c r="S34" s="165">
        <v>45242.650778864016</v>
      </c>
      <c r="T34" s="165">
        <v>46124.810553852825</v>
      </c>
      <c r="U34" s="320"/>
      <c r="V34" s="192">
        <v>6.478030999999999</v>
      </c>
      <c r="W34" s="155">
        <v>5.236685018095754</v>
      </c>
      <c r="X34" s="155">
        <v>4.071799012586888</v>
      </c>
      <c r="Y34" s="165">
        <v>45759.64115424241</v>
      </c>
      <c r="Z34" s="165">
        <v>46421.696835175215</v>
      </c>
      <c r="AA34" s="54"/>
    </row>
    <row r="35" spans="1:27" ht="15" thickBot="1">
      <c r="A35" s="14" t="s">
        <v>79</v>
      </c>
      <c r="B35" s="55">
        <v>1850</v>
      </c>
      <c r="C35" s="331"/>
      <c r="D35" s="195">
        <v>3.5231329943729297</v>
      </c>
      <c r="E35" s="155">
        <v>2.848016282785858</v>
      </c>
      <c r="F35" s="155">
        <v>2.2144829883802633</v>
      </c>
      <c r="G35" s="165">
        <v>24925.807990036807</v>
      </c>
      <c r="H35" s="165">
        <v>25577.83912807201</v>
      </c>
      <c r="I35" s="320"/>
      <c r="J35" s="192">
        <v>3.558364324316659</v>
      </c>
      <c r="K35" s="155">
        <v>2.876496445613717</v>
      </c>
      <c r="L35" s="155">
        <v>2.2366278182640658</v>
      </c>
      <c r="M35" s="165">
        <v>30475.917957777612</v>
      </c>
      <c r="N35" s="165">
        <v>31160.85574749841</v>
      </c>
      <c r="O35" s="320"/>
      <c r="P35" s="203">
        <v>6.891</v>
      </c>
      <c r="Q35" s="155">
        <v>5.5705192611300935</v>
      </c>
      <c r="R35" s="155">
        <v>4.331372757514784</v>
      </c>
      <c r="S35" s="165">
        <v>47687.76754649602</v>
      </c>
      <c r="T35" s="165">
        <v>48569.92732148481</v>
      </c>
      <c r="U35" s="320"/>
      <c r="V35" s="192">
        <v>6.939236999999999</v>
      </c>
      <c r="W35" s="155">
        <v>5.609512895958003</v>
      </c>
      <c r="X35" s="155">
        <v>4.361692366817388</v>
      </c>
      <c r="Y35" s="165">
        <v>47815.979997324015</v>
      </c>
      <c r="Z35" s="165">
        <v>48478.03567825682</v>
      </c>
      <c r="AA35" s="54"/>
    </row>
    <row r="36" spans="1:27" ht="15" thickBot="1">
      <c r="A36" s="14" t="s">
        <v>80</v>
      </c>
      <c r="B36" s="55">
        <v>1950</v>
      </c>
      <c r="C36" s="331"/>
      <c r="D36" s="195">
        <v>3.731518993883619</v>
      </c>
      <c r="E36" s="155">
        <v>3.0164705309391215</v>
      </c>
      <c r="F36" s="155">
        <v>2.345465057938831</v>
      </c>
      <c r="G36" s="165">
        <v>25862.303693195212</v>
      </c>
      <c r="H36" s="165">
        <v>26514.334831230408</v>
      </c>
      <c r="I36" s="320"/>
      <c r="J36" s="192">
        <v>3.768834183822455</v>
      </c>
      <c r="K36" s="155">
        <v>3.046635236248513</v>
      </c>
      <c r="L36" s="155">
        <v>2.368919708518219</v>
      </c>
      <c r="M36" s="165">
        <v>31575.78465352081</v>
      </c>
      <c r="N36" s="165">
        <v>32260.722443241608</v>
      </c>
      <c r="O36" s="320"/>
      <c r="P36" s="203">
        <v>7.3</v>
      </c>
      <c r="Q36" s="155">
        <v>5.901145059679246</v>
      </c>
      <c r="R36" s="155">
        <v>4.588451767502239</v>
      </c>
      <c r="S36" s="165">
        <v>49698.19688877123</v>
      </c>
      <c r="T36" s="165">
        <v>50580.356663760016</v>
      </c>
      <c r="U36" s="320"/>
      <c r="V36" s="192">
        <v>7.351099999999999</v>
      </c>
      <c r="W36" s="155">
        <v>5.942453075097</v>
      </c>
      <c r="X36" s="155">
        <v>4.620570929874754</v>
      </c>
      <c r="Y36" s="165">
        <v>49614.51374806081</v>
      </c>
      <c r="Z36" s="165">
        <v>50276.569428993615</v>
      </c>
      <c r="AA36" s="54"/>
    </row>
    <row r="37" spans="1:27" ht="15" thickBot="1">
      <c r="A37" s="14" t="s">
        <v>81</v>
      </c>
      <c r="B37" s="55">
        <v>2050</v>
      </c>
      <c r="C37" s="331"/>
      <c r="D37" s="195">
        <v>3.9399049933943076</v>
      </c>
      <c r="E37" s="155">
        <v>3.184924779092385</v>
      </c>
      <c r="F37" s="155">
        <v>2.476447127497398</v>
      </c>
      <c r="G37" s="165">
        <v>26798.799396353606</v>
      </c>
      <c r="H37" s="165">
        <v>27450.830534388806</v>
      </c>
      <c r="I37" s="320"/>
      <c r="J37" s="192">
        <v>3.9793040433282507</v>
      </c>
      <c r="K37" s="155">
        <v>3.216774026883309</v>
      </c>
      <c r="L37" s="155">
        <v>2.5012115987723718</v>
      </c>
      <c r="M37" s="165">
        <v>32698.53345805201</v>
      </c>
      <c r="N37" s="165">
        <v>33381.945773853615</v>
      </c>
      <c r="O37" s="320"/>
      <c r="P37" s="203">
        <v>7.707</v>
      </c>
      <c r="Q37" s="155">
        <v>6.230154106157253</v>
      </c>
      <c r="R37" s="155">
        <v>4.844273667416404</v>
      </c>
      <c r="S37" s="165">
        <v>52282.34970789601</v>
      </c>
      <c r="T37" s="165">
        <v>53164.509482884816</v>
      </c>
      <c r="U37" s="320"/>
      <c r="V37" s="192">
        <v>7.760948999999999</v>
      </c>
      <c r="W37" s="155">
        <v>6.273765184900354</v>
      </c>
      <c r="X37" s="155">
        <v>4.878183583088319</v>
      </c>
      <c r="Y37" s="165">
        <v>51612.88458221281</v>
      </c>
      <c r="Z37" s="165">
        <v>53075.814070725624</v>
      </c>
      <c r="AA37" s="54"/>
    </row>
    <row r="38" spans="1:27" ht="15" thickBot="1">
      <c r="A38" s="14" t="s">
        <v>82</v>
      </c>
      <c r="B38" s="55">
        <v>2150</v>
      </c>
      <c r="C38" s="331"/>
      <c r="D38" s="195">
        <v>4.174339242843835</v>
      </c>
      <c r="E38" s="155">
        <v>3.374435808264808</v>
      </c>
      <c r="F38" s="155">
        <v>2.6238019557507877</v>
      </c>
      <c r="G38" s="165">
        <v>27735.29509951201</v>
      </c>
      <c r="H38" s="165">
        <v>28387.326237547204</v>
      </c>
      <c r="I38" s="320"/>
      <c r="J38" s="192">
        <v>4.216082635272273</v>
      </c>
      <c r="K38" s="155">
        <v>3.408180166347456</v>
      </c>
      <c r="L38" s="155">
        <v>2.6500399753082955</v>
      </c>
      <c r="M38" s="165">
        <v>33819.75678866401</v>
      </c>
      <c r="N38" s="165">
        <v>34504.69457838481</v>
      </c>
      <c r="O38" s="320"/>
      <c r="P38" s="203">
        <v>8.164</v>
      </c>
      <c r="Q38" s="155">
        <v>6.599581954413885</v>
      </c>
      <c r="R38" s="155">
        <v>5.131523319162777</v>
      </c>
      <c r="S38" s="165">
        <v>54257.620508414424</v>
      </c>
      <c r="T38" s="165">
        <v>55139.78028340322</v>
      </c>
      <c r="U38" s="320"/>
      <c r="V38" s="192">
        <v>8.221148</v>
      </c>
      <c r="W38" s="155">
        <v>6.645779028094782</v>
      </c>
      <c r="X38" s="155">
        <v>5.167443982396915</v>
      </c>
      <c r="Y38" s="165">
        <v>56402.872688500815</v>
      </c>
      <c r="Z38" s="165">
        <v>57098.48879565601</v>
      </c>
      <c r="AA38" s="54"/>
    </row>
    <row r="39" spans="1:27" ht="15" thickBot="1">
      <c r="A39" s="14" t="s">
        <v>83</v>
      </c>
      <c r="B39" s="55">
        <v>2250</v>
      </c>
      <c r="C39" s="331"/>
      <c r="D39" s="195">
        <v>4.382725242354523</v>
      </c>
      <c r="E39" s="155">
        <v>3.5428900564180714</v>
      </c>
      <c r="F39" s="155">
        <v>2.7547840253093545</v>
      </c>
      <c r="G39" s="165">
        <v>28705.351228892814</v>
      </c>
      <c r="H39" s="165">
        <v>29357.38236692801</v>
      </c>
      <c r="I39" s="320"/>
      <c r="J39" s="192">
        <v>4.426552494778068</v>
      </c>
      <c r="K39" s="155">
        <v>3.578318956982252</v>
      </c>
      <c r="L39" s="155">
        <v>2.782331865562448</v>
      </c>
      <c r="M39" s="165">
        <v>34951.65843671041</v>
      </c>
      <c r="N39" s="165">
        <v>35636.59622643121</v>
      </c>
      <c r="O39" s="320"/>
      <c r="P39" s="203">
        <v>8.573</v>
      </c>
      <c r="Q39" s="155">
        <v>6.930207752963039</v>
      </c>
      <c r="R39" s="155">
        <v>5.388602329150232</v>
      </c>
      <c r="S39" s="165">
        <v>56713.92408478722</v>
      </c>
      <c r="T39" s="165">
        <v>57596.08385977601</v>
      </c>
      <c r="U39" s="320"/>
      <c r="V39" s="192">
        <v>8.633011</v>
      </c>
      <c r="W39" s="155">
        <v>6.978719207233779</v>
      </c>
      <c r="X39" s="155">
        <v>5.426322545454283</v>
      </c>
      <c r="Y39" s="165">
        <v>58596.50418431041</v>
      </c>
      <c r="Z39" s="165">
        <v>59292.12029146563</v>
      </c>
      <c r="AA39" s="54"/>
    </row>
    <row r="40" spans="1:27" ht="15" thickBot="1">
      <c r="A40" s="14" t="s">
        <v>84</v>
      </c>
      <c r="B40" s="55">
        <v>2350</v>
      </c>
      <c r="C40" s="331"/>
      <c r="D40" s="195">
        <v>4.591111241865213</v>
      </c>
      <c r="E40" s="155">
        <v>3.7113443045713357</v>
      </c>
      <c r="F40" s="155">
        <v>2.8857660948679222</v>
      </c>
      <c r="G40" s="165">
        <v>29643.445047585617</v>
      </c>
      <c r="H40" s="165">
        <v>30295.47618562081</v>
      </c>
      <c r="I40" s="320"/>
      <c r="J40" s="192">
        <v>4.637022354283865</v>
      </c>
      <c r="K40" s="155">
        <v>3.748457747617049</v>
      </c>
      <c r="L40" s="155">
        <v>2.9146237558166015</v>
      </c>
      <c r="M40" s="165">
        <v>36074.407241241606</v>
      </c>
      <c r="N40" s="165">
        <v>36759.34503096241</v>
      </c>
      <c r="O40" s="320"/>
      <c r="P40" s="203">
        <v>8.98</v>
      </c>
      <c r="Q40" s="155">
        <v>7.259216799441046</v>
      </c>
      <c r="R40" s="155">
        <v>5.644424229064398</v>
      </c>
      <c r="S40" s="165">
        <v>58708.37227171842</v>
      </c>
      <c r="T40" s="165">
        <v>59590.53204670723</v>
      </c>
      <c r="U40" s="320"/>
      <c r="V40" s="192">
        <v>9.04286</v>
      </c>
      <c r="W40" s="155">
        <v>7.310031317037133</v>
      </c>
      <c r="X40" s="155">
        <v>5.6839351986678475</v>
      </c>
      <c r="Y40" s="165">
        <v>60489.61731803763</v>
      </c>
      <c r="Z40" s="165">
        <v>61185.233425192826</v>
      </c>
      <c r="AA40" s="54"/>
    </row>
    <row r="41" spans="1:27" ht="15" thickBot="1">
      <c r="A41" s="14" t="s">
        <v>85</v>
      </c>
      <c r="B41" s="55">
        <v>2450</v>
      </c>
      <c r="C41" s="331"/>
      <c r="D41" s="195">
        <v>4.825545491314739</v>
      </c>
      <c r="E41" s="155">
        <v>3.900855333743758</v>
      </c>
      <c r="F41" s="155">
        <v>3.033120923121311</v>
      </c>
      <c r="G41" s="165">
        <v>30579.940750744012</v>
      </c>
      <c r="H41" s="165">
        <v>31231.97188877921</v>
      </c>
      <c r="I41" s="320"/>
      <c r="J41" s="192">
        <v>4.873800946227886</v>
      </c>
      <c r="K41" s="155">
        <v>3.9398638870811955</v>
      </c>
      <c r="L41" s="155">
        <v>3.0634521323525243</v>
      </c>
      <c r="M41" s="165">
        <v>37197.15604577281</v>
      </c>
      <c r="N41" s="165">
        <v>37880.56836157441</v>
      </c>
      <c r="O41" s="320"/>
      <c r="P41" s="203">
        <v>9.44</v>
      </c>
      <c r="Q41" s="155">
        <v>7.631069775804395</v>
      </c>
      <c r="R41" s="155">
        <v>5.933559545920702</v>
      </c>
      <c r="S41" s="165">
        <v>61185.45135003842</v>
      </c>
      <c r="T41" s="165">
        <v>62067.61112502723</v>
      </c>
      <c r="U41" s="320"/>
      <c r="V41" s="192">
        <v>9.506079999999999</v>
      </c>
      <c r="W41" s="155">
        <v>7.684487264235025</v>
      </c>
      <c r="X41" s="155">
        <v>5.975094462742146</v>
      </c>
      <c r="Y41" s="165">
        <v>62681.72333992802</v>
      </c>
      <c r="Z41" s="165">
        <v>63378.86492100242</v>
      </c>
      <c r="AA41" s="54"/>
    </row>
    <row r="42" spans="1:27" ht="15" thickBot="1">
      <c r="A42" s="16" t="s">
        <v>86</v>
      </c>
      <c r="B42" s="56">
        <v>2550</v>
      </c>
      <c r="C42" s="332"/>
      <c r="D42" s="196">
        <v>5.033931490825428</v>
      </c>
      <c r="E42" s="156">
        <v>4.069309581897022</v>
      </c>
      <c r="F42" s="156">
        <v>3.1641029926798785</v>
      </c>
      <c r="G42" s="165">
        <v>31482.87602768001</v>
      </c>
      <c r="H42" s="165">
        <v>32134.90716571521</v>
      </c>
      <c r="I42" s="321"/>
      <c r="J42" s="193">
        <v>5.0842708057336825</v>
      </c>
      <c r="K42" s="156">
        <v>4.110002677715992</v>
      </c>
      <c r="L42" s="156">
        <v>3.1957440226066773</v>
      </c>
      <c r="M42" s="165">
        <v>38286.34442408161</v>
      </c>
      <c r="N42" s="165">
        <v>38971.28221380242</v>
      </c>
      <c r="O42" s="321"/>
      <c r="P42" s="203">
        <v>9.847</v>
      </c>
      <c r="Q42" s="155">
        <v>7.960078822282402</v>
      </c>
      <c r="R42" s="155">
        <v>6.189381445834869</v>
      </c>
      <c r="S42" s="165">
        <v>63136.75041754081</v>
      </c>
      <c r="T42" s="165">
        <v>64018.91019252963</v>
      </c>
      <c r="U42" s="321"/>
      <c r="V42" s="193">
        <v>9.915928999999998</v>
      </c>
      <c r="W42" s="185">
        <v>8.015799374038378</v>
      </c>
      <c r="X42" s="156">
        <v>6.232707115955712</v>
      </c>
      <c r="Y42" s="165">
        <v>64484.83351242242</v>
      </c>
      <c r="Z42" s="165">
        <v>65181.97509349682</v>
      </c>
      <c r="AA42" s="54"/>
    </row>
    <row r="43" spans="1:37" ht="15" thickBot="1">
      <c r="A43" s="37"/>
      <c r="B43" s="117"/>
      <c r="C43" s="117"/>
      <c r="D43" s="118"/>
      <c r="E43" s="116"/>
      <c r="F43" s="116"/>
      <c r="G43" s="97"/>
      <c r="H43" s="97"/>
      <c r="I43" s="21"/>
      <c r="J43" s="197"/>
      <c r="K43" s="116"/>
      <c r="L43" s="116"/>
      <c r="M43" s="83"/>
      <c r="N43" s="83"/>
      <c r="O43" s="21"/>
      <c r="P43" s="101"/>
      <c r="Q43" s="116"/>
      <c r="R43" s="116"/>
      <c r="S43" s="88"/>
      <c r="T43" s="88"/>
      <c r="U43" s="89"/>
      <c r="V43" s="100"/>
      <c r="W43" s="116"/>
      <c r="X43" s="116"/>
      <c r="Y43" s="91"/>
      <c r="Z43" s="91"/>
      <c r="AA43" s="54"/>
      <c r="AC43" s="174"/>
      <c r="AD43" s="174"/>
      <c r="AE43" s="174"/>
      <c r="AF43" s="174"/>
      <c r="AG43" s="174"/>
      <c r="AH43" s="174"/>
      <c r="AI43" s="308"/>
      <c r="AJ43" s="308"/>
      <c r="AK43" s="308"/>
    </row>
    <row r="44" spans="1:37" ht="15.75" thickBot="1">
      <c r="A44" s="333" t="s">
        <v>248</v>
      </c>
      <c r="B44" s="335" t="s">
        <v>1</v>
      </c>
      <c r="C44" s="278" t="s">
        <v>257</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C44" s="174"/>
      <c r="AD44" s="174"/>
      <c r="AE44" s="174"/>
      <c r="AF44" s="174"/>
      <c r="AG44" s="174"/>
      <c r="AH44" s="174"/>
      <c r="AI44" s="176"/>
      <c r="AJ44" s="176"/>
      <c r="AK44" s="176"/>
    </row>
    <row r="45" spans="1:37" ht="18">
      <c r="A45" s="334"/>
      <c r="B45" s="336"/>
      <c r="C45" s="330"/>
      <c r="D45" s="325" t="s">
        <v>4</v>
      </c>
      <c r="E45" s="326"/>
      <c r="F45" s="326"/>
      <c r="G45" s="326"/>
      <c r="H45" s="326"/>
      <c r="I45" s="327"/>
      <c r="J45" s="325" t="s">
        <v>5</v>
      </c>
      <c r="K45" s="326"/>
      <c r="L45" s="326"/>
      <c r="M45" s="326"/>
      <c r="N45" s="326"/>
      <c r="O45" s="327"/>
      <c r="P45" s="325" t="s">
        <v>4</v>
      </c>
      <c r="Q45" s="326"/>
      <c r="R45" s="326"/>
      <c r="S45" s="326"/>
      <c r="T45" s="326"/>
      <c r="U45" s="327"/>
      <c r="V45" s="325" t="s">
        <v>5</v>
      </c>
      <c r="W45" s="326"/>
      <c r="X45" s="326"/>
      <c r="Y45" s="326"/>
      <c r="Z45" s="326"/>
      <c r="AC45" s="174"/>
      <c r="AD45" s="174"/>
      <c r="AE45" s="174"/>
      <c r="AF45" s="174"/>
      <c r="AG45" s="174"/>
      <c r="AH45" s="174"/>
      <c r="AI45" s="309"/>
      <c r="AJ45" s="309"/>
      <c r="AK45" s="309"/>
    </row>
    <row r="46" spans="1:37" ht="12">
      <c r="A46" s="334"/>
      <c r="B46" s="336"/>
      <c r="C46" s="331"/>
      <c r="D46" s="240" t="s">
        <v>398</v>
      </c>
      <c r="E46" s="241"/>
      <c r="F46" s="242"/>
      <c r="G46" s="235" t="s">
        <v>6</v>
      </c>
      <c r="H46" s="235" t="s">
        <v>7</v>
      </c>
      <c r="I46" s="328"/>
      <c r="J46" s="240" t="s">
        <v>398</v>
      </c>
      <c r="K46" s="241"/>
      <c r="L46" s="242"/>
      <c r="M46" s="235" t="s">
        <v>6</v>
      </c>
      <c r="N46" s="235" t="s">
        <v>7</v>
      </c>
      <c r="O46" s="328"/>
      <c r="P46" s="240" t="s">
        <v>398</v>
      </c>
      <c r="Q46" s="241"/>
      <c r="R46" s="242"/>
      <c r="S46" s="235" t="s">
        <v>6</v>
      </c>
      <c r="T46" s="235" t="s">
        <v>7</v>
      </c>
      <c r="U46" s="328"/>
      <c r="V46" s="240" t="s">
        <v>398</v>
      </c>
      <c r="W46" s="241"/>
      <c r="X46" s="242"/>
      <c r="Y46" s="235" t="s">
        <v>6</v>
      </c>
      <c r="Z46" s="235" t="s">
        <v>7</v>
      </c>
      <c r="AC46" s="174"/>
      <c r="AD46" s="174"/>
      <c r="AE46" s="174"/>
      <c r="AF46" s="174"/>
      <c r="AG46" s="174"/>
      <c r="AH46" s="174"/>
      <c r="AI46" s="174"/>
      <c r="AJ46" s="174"/>
      <c r="AK46" s="174"/>
    </row>
    <row r="47" spans="1:37" ht="14.25">
      <c r="A47" s="334"/>
      <c r="B47" s="336"/>
      <c r="C47" s="331"/>
      <c r="D47" s="243" t="s">
        <v>404</v>
      </c>
      <c r="E47" s="243" t="s">
        <v>405</v>
      </c>
      <c r="F47" s="243" t="s">
        <v>406</v>
      </c>
      <c r="G47" s="236"/>
      <c r="H47" s="236"/>
      <c r="I47" s="328"/>
      <c r="J47" s="243" t="s">
        <v>404</v>
      </c>
      <c r="K47" s="243" t="s">
        <v>405</v>
      </c>
      <c r="L47" s="243" t="s">
        <v>406</v>
      </c>
      <c r="M47" s="236"/>
      <c r="N47" s="236"/>
      <c r="O47" s="328"/>
      <c r="P47" s="243" t="s">
        <v>404</v>
      </c>
      <c r="Q47" s="243" t="s">
        <v>405</v>
      </c>
      <c r="R47" s="243" t="s">
        <v>406</v>
      </c>
      <c r="S47" s="236"/>
      <c r="T47" s="236"/>
      <c r="U47" s="328"/>
      <c r="V47" s="243" t="s">
        <v>404</v>
      </c>
      <c r="W47" s="243" t="s">
        <v>405</v>
      </c>
      <c r="X47" s="243" t="s">
        <v>406</v>
      </c>
      <c r="Y47" s="236"/>
      <c r="Z47" s="236"/>
      <c r="AC47" s="175"/>
      <c r="AD47" s="177"/>
      <c r="AE47" s="177"/>
      <c r="AF47" s="178"/>
      <c r="AG47" s="178"/>
      <c r="AH47" s="178"/>
      <c r="AI47" s="179"/>
      <c r="AJ47" s="179"/>
      <c r="AK47" s="179"/>
    </row>
    <row r="48" spans="1:37" ht="14.25">
      <c r="A48" s="334"/>
      <c r="B48" s="336"/>
      <c r="C48" s="331"/>
      <c r="D48" s="243"/>
      <c r="E48" s="243"/>
      <c r="F48" s="243"/>
      <c r="G48" s="236"/>
      <c r="H48" s="236"/>
      <c r="I48" s="328"/>
      <c r="J48" s="243"/>
      <c r="K48" s="243"/>
      <c r="L48" s="243"/>
      <c r="M48" s="236"/>
      <c r="N48" s="236"/>
      <c r="O48" s="328"/>
      <c r="P48" s="243"/>
      <c r="Q48" s="243"/>
      <c r="R48" s="243"/>
      <c r="S48" s="236"/>
      <c r="T48" s="236"/>
      <c r="U48" s="328"/>
      <c r="V48" s="243"/>
      <c r="W48" s="243"/>
      <c r="X48" s="243"/>
      <c r="Y48" s="236"/>
      <c r="Z48" s="236"/>
      <c r="AC48" s="180"/>
      <c r="AD48" s="181"/>
      <c r="AE48" s="310"/>
      <c r="AF48" s="182"/>
      <c r="AG48" s="182"/>
      <c r="AH48" s="182"/>
      <c r="AI48" s="179"/>
      <c r="AJ48" s="179"/>
      <c r="AK48" s="179"/>
    </row>
    <row r="49" spans="1:37" ht="14.25">
      <c r="A49" s="334"/>
      <c r="B49" s="336"/>
      <c r="C49" s="331"/>
      <c r="D49" s="243"/>
      <c r="E49" s="243"/>
      <c r="F49" s="243"/>
      <c r="G49" s="236"/>
      <c r="H49" s="236"/>
      <c r="I49" s="328"/>
      <c r="J49" s="243"/>
      <c r="K49" s="243"/>
      <c r="L49" s="243"/>
      <c r="M49" s="236"/>
      <c r="N49" s="236"/>
      <c r="O49" s="328"/>
      <c r="P49" s="243"/>
      <c r="Q49" s="243"/>
      <c r="R49" s="243"/>
      <c r="S49" s="236"/>
      <c r="T49" s="236"/>
      <c r="U49" s="328"/>
      <c r="V49" s="243"/>
      <c r="W49" s="243"/>
      <c r="X49" s="243"/>
      <c r="Y49" s="236"/>
      <c r="Z49" s="236"/>
      <c r="AC49" s="180"/>
      <c r="AD49" s="181"/>
      <c r="AE49" s="310"/>
      <c r="AF49" s="182"/>
      <c r="AG49" s="182"/>
      <c r="AH49" s="182"/>
      <c r="AI49" s="179"/>
      <c r="AJ49" s="179"/>
      <c r="AK49" s="179"/>
    </row>
    <row r="50" spans="1:37" s="53" customFormat="1" ht="14.25">
      <c r="A50" s="334"/>
      <c r="B50" s="336"/>
      <c r="C50" s="331"/>
      <c r="D50" s="244"/>
      <c r="E50" s="244"/>
      <c r="F50" s="244"/>
      <c r="G50" s="237"/>
      <c r="H50" s="237"/>
      <c r="I50" s="328"/>
      <c r="J50" s="244"/>
      <c r="K50" s="244"/>
      <c r="L50" s="244"/>
      <c r="M50" s="237"/>
      <c r="N50" s="237"/>
      <c r="O50" s="328"/>
      <c r="P50" s="244"/>
      <c r="Q50" s="244"/>
      <c r="R50" s="244"/>
      <c r="S50" s="237"/>
      <c r="T50" s="237"/>
      <c r="U50" s="328"/>
      <c r="V50" s="244"/>
      <c r="W50" s="244"/>
      <c r="X50" s="244"/>
      <c r="Y50" s="237"/>
      <c r="Z50" s="237"/>
      <c r="AC50" s="180"/>
      <c r="AD50" s="181"/>
      <c r="AE50" s="310"/>
      <c r="AF50" s="182"/>
      <c r="AG50" s="182"/>
      <c r="AH50" s="182"/>
      <c r="AI50" s="179"/>
      <c r="AJ50" s="179"/>
      <c r="AK50" s="179"/>
    </row>
    <row r="51" spans="1:37" s="58" customFormat="1" ht="14.25">
      <c r="A51" s="334"/>
      <c r="B51" s="336"/>
      <c r="C51" s="331"/>
      <c r="D51" s="244"/>
      <c r="E51" s="244"/>
      <c r="F51" s="244"/>
      <c r="G51" s="57" t="s">
        <v>249</v>
      </c>
      <c r="H51" s="57" t="s">
        <v>250</v>
      </c>
      <c r="I51" s="328"/>
      <c r="J51" s="244"/>
      <c r="K51" s="244"/>
      <c r="L51" s="244"/>
      <c r="M51" s="57" t="s">
        <v>251</v>
      </c>
      <c r="N51" s="57" t="s">
        <v>252</v>
      </c>
      <c r="O51" s="328"/>
      <c r="P51" s="244"/>
      <c r="Q51" s="244"/>
      <c r="R51" s="244"/>
      <c r="S51" s="11" t="s">
        <v>253</v>
      </c>
      <c r="T51" s="11" t="s">
        <v>254</v>
      </c>
      <c r="U51" s="328"/>
      <c r="V51" s="244"/>
      <c r="W51" s="244"/>
      <c r="X51" s="244"/>
      <c r="Y51" s="57" t="s">
        <v>255</v>
      </c>
      <c r="Z51" s="57" t="s">
        <v>256</v>
      </c>
      <c r="AC51" s="180"/>
      <c r="AD51" s="181"/>
      <c r="AE51" s="310"/>
      <c r="AF51" s="182"/>
      <c r="AG51" s="182"/>
      <c r="AH51" s="182"/>
      <c r="AI51" s="179"/>
      <c r="AJ51" s="179"/>
      <c r="AK51" s="179"/>
    </row>
    <row r="52" spans="1:37" s="58" customFormat="1" ht="14.25">
      <c r="A52" s="334"/>
      <c r="B52" s="336"/>
      <c r="C52" s="331"/>
      <c r="D52" s="244"/>
      <c r="E52" s="244"/>
      <c r="F52" s="244"/>
      <c r="G52" s="238" t="s">
        <v>385</v>
      </c>
      <c r="H52" s="238"/>
      <c r="I52" s="328"/>
      <c r="J52" s="244"/>
      <c r="K52" s="244"/>
      <c r="L52" s="244"/>
      <c r="M52" s="238" t="s">
        <v>375</v>
      </c>
      <c r="N52" s="238"/>
      <c r="O52" s="328"/>
      <c r="P52" s="244"/>
      <c r="Q52" s="244"/>
      <c r="R52" s="244"/>
      <c r="S52" s="249" t="s">
        <v>386</v>
      </c>
      <c r="T52" s="249"/>
      <c r="U52" s="328"/>
      <c r="V52" s="244"/>
      <c r="W52" s="244"/>
      <c r="X52" s="244"/>
      <c r="Y52" s="238" t="s">
        <v>377</v>
      </c>
      <c r="Z52" s="238"/>
      <c r="AC52" s="180"/>
      <c r="AD52" s="181"/>
      <c r="AE52" s="310"/>
      <c r="AF52" s="182"/>
      <c r="AG52" s="182"/>
      <c r="AH52" s="182"/>
      <c r="AI52" s="179"/>
      <c r="AJ52" s="179"/>
      <c r="AK52" s="179"/>
    </row>
    <row r="53" spans="1:37" s="53" customFormat="1" ht="15" thickBot="1">
      <c r="A53" s="334"/>
      <c r="B53" s="336"/>
      <c r="C53" s="331"/>
      <c r="D53" s="244"/>
      <c r="E53" s="244"/>
      <c r="F53" s="244"/>
      <c r="G53" s="239" t="s">
        <v>17</v>
      </c>
      <c r="H53" s="239"/>
      <c r="I53" s="328"/>
      <c r="J53" s="244"/>
      <c r="K53" s="244"/>
      <c r="L53" s="244"/>
      <c r="M53" s="239" t="s">
        <v>17</v>
      </c>
      <c r="N53" s="239"/>
      <c r="O53" s="328"/>
      <c r="P53" s="244"/>
      <c r="Q53" s="244"/>
      <c r="R53" s="244"/>
      <c r="S53" s="239" t="s">
        <v>17</v>
      </c>
      <c r="T53" s="239"/>
      <c r="U53" s="328"/>
      <c r="V53" s="244"/>
      <c r="W53" s="244"/>
      <c r="X53" s="244"/>
      <c r="Y53" s="239" t="s">
        <v>17</v>
      </c>
      <c r="Z53" s="239"/>
      <c r="AC53" s="180"/>
      <c r="AD53" s="181"/>
      <c r="AE53" s="310"/>
      <c r="AF53" s="182"/>
      <c r="AG53" s="182"/>
      <c r="AH53" s="182"/>
      <c r="AI53" s="179"/>
      <c r="AJ53" s="179"/>
      <c r="AK53" s="179"/>
    </row>
    <row r="54" spans="1:37" ht="15" thickBot="1">
      <c r="A54" s="14" t="s">
        <v>88</v>
      </c>
      <c r="B54" s="55">
        <v>450</v>
      </c>
      <c r="C54" s="331"/>
      <c r="D54" s="186">
        <v>0.55453</v>
      </c>
      <c r="E54" s="184">
        <v>0.4482687630060181</v>
      </c>
      <c r="F54" s="154">
        <v>0.3485526244702762</v>
      </c>
      <c r="G54" s="165">
        <v>10565.141797918406</v>
      </c>
      <c r="H54" s="165">
        <v>11549.580967108803</v>
      </c>
      <c r="I54" s="328"/>
      <c r="J54" s="154">
        <v>0.5656206</v>
      </c>
      <c r="K54" s="154">
        <v>0.45723413826613846</v>
      </c>
      <c r="L54" s="154">
        <v>0.35552367695968173</v>
      </c>
      <c r="M54" s="165">
        <v>13973.341099872005</v>
      </c>
      <c r="N54" s="165">
        <v>14668.957207027204</v>
      </c>
      <c r="O54" s="328"/>
      <c r="P54" s="169">
        <v>1.09802</v>
      </c>
      <c r="Q54" s="184">
        <v>0.8876130545793158</v>
      </c>
      <c r="R54" s="154">
        <v>0.690166001336001</v>
      </c>
      <c r="S54" s="165">
        <v>15934.809993502404</v>
      </c>
      <c r="T54" s="165">
        <v>16796.194266544004</v>
      </c>
      <c r="U54" s="328"/>
      <c r="V54" s="191">
        <v>1.1199804</v>
      </c>
      <c r="W54" s="154">
        <v>0.9053653156709022</v>
      </c>
      <c r="X54" s="154">
        <v>0.7039693213627211</v>
      </c>
      <c r="Y54" s="165">
        <v>19095.882520545605</v>
      </c>
      <c r="Z54" s="165">
        <v>19730.479670932807</v>
      </c>
      <c r="AA54" s="54"/>
      <c r="AC54" s="180"/>
      <c r="AD54" s="181"/>
      <c r="AE54" s="310"/>
      <c r="AF54" s="182"/>
      <c r="AG54" s="182"/>
      <c r="AH54" s="182"/>
      <c r="AI54" s="179"/>
      <c r="AJ54" s="179"/>
      <c r="AK54" s="179"/>
    </row>
    <row r="55" spans="1:37" s="52" customFormat="1" ht="15" thickBot="1">
      <c r="A55" s="14" t="s">
        <v>89</v>
      </c>
      <c r="B55" s="55">
        <v>550</v>
      </c>
      <c r="C55" s="331"/>
      <c r="D55" s="187">
        <v>0.79563</v>
      </c>
      <c r="E55" s="155">
        <v>0.6431682251825477</v>
      </c>
      <c r="F55" s="155">
        <v>0.5000972438051788</v>
      </c>
      <c r="G55" s="165">
        <v>11626.290512760004</v>
      </c>
      <c r="H55" s="165">
        <v>12423.750164425606</v>
      </c>
      <c r="I55" s="328"/>
      <c r="J55" s="155">
        <v>0.8115426</v>
      </c>
      <c r="K55" s="155">
        <v>0.6560315896861987</v>
      </c>
      <c r="L55" s="155">
        <v>0.5100991886812825</v>
      </c>
      <c r="M55" s="165">
        <v>15062.529478180804</v>
      </c>
      <c r="N55" s="165">
        <v>15758.145585336006</v>
      </c>
      <c r="O55" s="328"/>
      <c r="P55" s="170">
        <v>1.5754199999999998</v>
      </c>
      <c r="Q55" s="155">
        <v>1.273531773961627</v>
      </c>
      <c r="R55" s="155">
        <v>0.9902381758299145</v>
      </c>
      <c r="S55" s="165">
        <v>17918.071371692808</v>
      </c>
      <c r="T55" s="165">
        <v>18779.455644734404</v>
      </c>
      <c r="U55" s="328"/>
      <c r="V55" s="192">
        <v>1.6069284</v>
      </c>
      <c r="W55" s="155">
        <v>1.2990024094408597</v>
      </c>
      <c r="X55" s="155">
        <v>1.0100429393465127</v>
      </c>
      <c r="Y55" s="165">
        <v>20744.919827200807</v>
      </c>
      <c r="Z55" s="165">
        <v>21379.51697758801</v>
      </c>
      <c r="AA55" s="54"/>
      <c r="AC55" s="180"/>
      <c r="AD55" s="181"/>
      <c r="AE55" s="310"/>
      <c r="AF55" s="182"/>
      <c r="AG55" s="182"/>
      <c r="AH55" s="182"/>
      <c r="AI55" s="179"/>
      <c r="AJ55" s="179"/>
      <c r="AK55" s="179"/>
    </row>
    <row r="56" spans="1:37" ht="15" thickBot="1">
      <c r="A56" s="14" t="s">
        <v>90</v>
      </c>
      <c r="B56" s="55">
        <v>650</v>
      </c>
      <c r="C56" s="331"/>
      <c r="D56" s="187">
        <v>1.03673</v>
      </c>
      <c r="E56" s="155">
        <v>0.8380676873590773</v>
      </c>
      <c r="F56" s="155">
        <v>0.6516418631400815</v>
      </c>
      <c r="G56" s="165">
        <v>12310.283961483203</v>
      </c>
      <c r="H56" s="165">
        <v>13296.321246208005</v>
      </c>
      <c r="I56" s="328"/>
      <c r="J56" s="155">
        <v>1.0574645999999999</v>
      </c>
      <c r="K56" s="155">
        <v>0.8548290411062589</v>
      </c>
      <c r="L56" s="155">
        <v>0.6646747004028832</v>
      </c>
      <c r="M56" s="165">
        <v>16150.192382570405</v>
      </c>
      <c r="N56" s="165">
        <v>16845.8084897256</v>
      </c>
      <c r="O56" s="328"/>
      <c r="P56" s="170">
        <v>2.0528199999999996</v>
      </c>
      <c r="Q56" s="155">
        <v>1.659450493343938</v>
      </c>
      <c r="R56" s="155">
        <v>1.2903103503238278</v>
      </c>
      <c r="S56" s="165">
        <v>20243.32947424481</v>
      </c>
      <c r="T56" s="165">
        <v>21104.713747286405</v>
      </c>
      <c r="U56" s="328"/>
      <c r="V56" s="192">
        <v>2.0938763999999996</v>
      </c>
      <c r="W56" s="155">
        <v>1.6926395032108168</v>
      </c>
      <c r="X56" s="155">
        <v>1.3161165573303044</v>
      </c>
      <c r="Y56" s="165">
        <v>22601.421586867207</v>
      </c>
      <c r="Z56" s="165">
        <v>23236.018737254406</v>
      </c>
      <c r="AA56" s="54"/>
      <c r="AC56" s="180"/>
      <c r="AD56" s="181"/>
      <c r="AE56" s="310"/>
      <c r="AF56" s="182"/>
      <c r="AG56" s="182"/>
      <c r="AH56" s="182"/>
      <c r="AI56" s="179"/>
      <c r="AJ56" s="179"/>
      <c r="AK56" s="179"/>
    </row>
    <row r="57" spans="1:37" ht="15" thickBot="1">
      <c r="A57" s="14" t="s">
        <v>91</v>
      </c>
      <c r="B57" s="55">
        <v>750</v>
      </c>
      <c r="C57" s="331"/>
      <c r="D57" s="187">
        <v>1.27783</v>
      </c>
      <c r="E57" s="155">
        <v>1.032967149535607</v>
      </c>
      <c r="F57" s="155">
        <v>0.8031864824749843</v>
      </c>
      <c r="G57" s="165">
        <v>13045.417107307203</v>
      </c>
      <c r="H57" s="165">
        <v>14199.256523144004</v>
      </c>
      <c r="I57" s="328"/>
      <c r="J57" s="155">
        <v>1.3033866</v>
      </c>
      <c r="K57" s="155">
        <v>1.0536264925263192</v>
      </c>
      <c r="L57" s="155">
        <v>0.8192502121244839</v>
      </c>
      <c r="M57" s="165">
        <v>17225.651495606406</v>
      </c>
      <c r="N57" s="165">
        <v>17921.267602761603</v>
      </c>
      <c r="O57" s="328"/>
      <c r="P57" s="170">
        <v>2.53022</v>
      </c>
      <c r="Q57" s="155">
        <v>2.0453692127262495</v>
      </c>
      <c r="R57" s="155">
        <v>1.5903825248177414</v>
      </c>
      <c r="S57" s="165">
        <v>22279.328665070407</v>
      </c>
      <c r="T57" s="165">
        <v>23140.71293811201</v>
      </c>
      <c r="U57" s="328"/>
      <c r="V57" s="192">
        <v>2.5808244</v>
      </c>
      <c r="W57" s="155">
        <v>2.0862765969807744</v>
      </c>
      <c r="X57" s="155">
        <v>1.6221901753140964</v>
      </c>
      <c r="Y57" s="165">
        <v>24456.397872614405</v>
      </c>
      <c r="Z57" s="165">
        <v>25090.99502300161</v>
      </c>
      <c r="AA57" s="54"/>
      <c r="AC57" s="180"/>
      <c r="AD57" s="181"/>
      <c r="AE57" s="310"/>
      <c r="AF57" s="182"/>
      <c r="AG57" s="182"/>
      <c r="AH57" s="182"/>
      <c r="AI57" s="179"/>
      <c r="AJ57" s="179"/>
      <c r="AK57" s="179"/>
    </row>
    <row r="58" spans="1:37" ht="15" thickBot="1">
      <c r="A58" s="14" t="s">
        <v>92</v>
      </c>
      <c r="B58" s="55">
        <v>850</v>
      </c>
      <c r="C58" s="331"/>
      <c r="D58" s="187">
        <v>1.51893</v>
      </c>
      <c r="E58" s="155">
        <v>1.2278666117121366</v>
      </c>
      <c r="F58" s="155">
        <v>0.954731101809887</v>
      </c>
      <c r="G58" s="165">
        <v>14741.017689305605</v>
      </c>
      <c r="H58" s="165">
        <v>15359.488401118408</v>
      </c>
      <c r="I58" s="328"/>
      <c r="J58" s="155">
        <v>1.5493085999999998</v>
      </c>
      <c r="K58" s="155">
        <v>1.2524239439463793</v>
      </c>
      <c r="L58" s="155">
        <v>0.9738257238460847</v>
      </c>
      <c r="M58" s="165">
        <v>18662.64792749281</v>
      </c>
      <c r="N58" s="165">
        <v>19371.99329992081</v>
      </c>
      <c r="O58" s="328"/>
      <c r="P58" s="170">
        <v>3.0076199999999997</v>
      </c>
      <c r="Q58" s="155">
        <v>2.4312879321085608</v>
      </c>
      <c r="R58" s="155">
        <v>1.8904546993116549</v>
      </c>
      <c r="S58" s="165">
        <v>24157.114417990408</v>
      </c>
      <c r="T58" s="165">
        <v>25018.49869103201</v>
      </c>
      <c r="U58" s="328"/>
      <c r="V58" s="192">
        <v>3.0677724</v>
      </c>
      <c r="W58" s="155">
        <v>2.479913690750732</v>
      </c>
      <c r="X58" s="155">
        <v>1.928263793297888</v>
      </c>
      <c r="Y58" s="165">
        <v>26053.56906601681</v>
      </c>
      <c r="Z58" s="165">
        <v>26688.16621640401</v>
      </c>
      <c r="AA58" s="54"/>
      <c r="AC58" s="180"/>
      <c r="AD58" s="181"/>
      <c r="AE58" s="310"/>
      <c r="AF58" s="182"/>
      <c r="AG58" s="182"/>
      <c r="AH58" s="182"/>
      <c r="AI58" s="179"/>
      <c r="AJ58" s="179"/>
      <c r="AK58" s="179"/>
    </row>
    <row r="59" spans="1:37" ht="15" thickBot="1">
      <c r="A59" s="14" t="s">
        <v>93</v>
      </c>
      <c r="B59" s="55">
        <v>950</v>
      </c>
      <c r="C59" s="331"/>
      <c r="D59" s="187">
        <v>1.76003</v>
      </c>
      <c r="E59" s="155">
        <v>1.4227660738886663</v>
      </c>
      <c r="F59" s="155">
        <v>1.1062757211447898</v>
      </c>
      <c r="G59" s="165">
        <v>15663.130352654405</v>
      </c>
      <c r="H59" s="165">
        <v>16281.601064467204</v>
      </c>
      <c r="I59" s="328"/>
      <c r="J59" s="155">
        <v>1.7952306</v>
      </c>
      <c r="K59" s="155">
        <v>1.4512213953664397</v>
      </c>
      <c r="L59" s="155">
        <v>1.1284012355676856</v>
      </c>
      <c r="M59" s="165">
        <v>19780.820310266405</v>
      </c>
      <c r="N59" s="165">
        <v>20490.16568269441</v>
      </c>
      <c r="O59" s="328"/>
      <c r="P59" s="170">
        <v>3.4850199999999996</v>
      </c>
      <c r="Q59" s="155">
        <v>2.817206651490872</v>
      </c>
      <c r="R59" s="155">
        <v>2.1905268738055685</v>
      </c>
      <c r="S59" s="165">
        <v>26627.80103417281</v>
      </c>
      <c r="T59" s="165">
        <v>27487.587191680006</v>
      </c>
      <c r="U59" s="328"/>
      <c r="V59" s="192">
        <v>3.5547203999999994</v>
      </c>
      <c r="W59" s="155">
        <v>2.8735507845206896</v>
      </c>
      <c r="X59" s="155">
        <v>2.23433741128168</v>
      </c>
      <c r="Y59" s="165">
        <v>27961.93693893601</v>
      </c>
      <c r="Z59" s="165">
        <v>28596.534089323213</v>
      </c>
      <c r="AA59" s="54"/>
      <c r="AC59" s="180"/>
      <c r="AD59" s="181"/>
      <c r="AE59" s="310"/>
      <c r="AF59" s="182"/>
      <c r="AG59" s="182"/>
      <c r="AH59" s="182"/>
      <c r="AI59" s="179"/>
      <c r="AJ59" s="179"/>
      <c r="AK59" s="179"/>
    </row>
    <row r="60" spans="1:37" ht="15" thickBot="1">
      <c r="A60" s="14" t="s">
        <v>94</v>
      </c>
      <c r="B60" s="55">
        <v>1050</v>
      </c>
      <c r="C60" s="331"/>
      <c r="D60" s="187">
        <v>2.00113</v>
      </c>
      <c r="E60" s="155">
        <v>1.6176655360651957</v>
      </c>
      <c r="F60" s="155">
        <v>1.2578203404796924</v>
      </c>
      <c r="G60" s="165">
        <v>17048.696520979203</v>
      </c>
      <c r="H60" s="165">
        <v>17684.7465036704</v>
      </c>
      <c r="I60" s="328"/>
      <c r="J60" s="155">
        <v>2.0411525999999998</v>
      </c>
      <c r="K60" s="155">
        <v>1.6500188467864996</v>
      </c>
      <c r="L60" s="155">
        <v>1.2829767472892863</v>
      </c>
      <c r="M60" s="165">
        <v>20877.636058171207</v>
      </c>
      <c r="N60" s="165">
        <v>21585.455956680005</v>
      </c>
      <c r="O60" s="328"/>
      <c r="P60" s="170">
        <v>3.96242</v>
      </c>
      <c r="Q60" s="155">
        <v>3.2031253708731833</v>
      </c>
      <c r="R60" s="155">
        <v>2.490599048299482</v>
      </c>
      <c r="S60" s="165">
        <v>29021.778104704008</v>
      </c>
      <c r="T60" s="165">
        <v>29883.16237774561</v>
      </c>
      <c r="U60" s="328"/>
      <c r="V60" s="192">
        <v>4.0416684</v>
      </c>
      <c r="W60" s="155">
        <v>3.267187878290647</v>
      </c>
      <c r="X60" s="155">
        <v>2.540411029265472</v>
      </c>
      <c r="Y60" s="165">
        <v>29842.846281309612</v>
      </c>
      <c r="Z60" s="165">
        <v>30477.44343169681</v>
      </c>
      <c r="AA60" s="54"/>
      <c r="AC60" s="180"/>
      <c r="AD60" s="181"/>
      <c r="AE60" s="310"/>
      <c r="AF60" s="182"/>
      <c r="AG60" s="182"/>
      <c r="AH60" s="182"/>
      <c r="AI60" s="179"/>
      <c r="AJ60" s="179"/>
      <c r="AK60" s="179"/>
    </row>
    <row r="61" spans="1:37" ht="15" thickBot="1">
      <c r="A61" s="14" t="s">
        <v>95</v>
      </c>
      <c r="B61" s="55">
        <v>1150</v>
      </c>
      <c r="C61" s="331"/>
      <c r="D61" s="187">
        <v>2.24223</v>
      </c>
      <c r="E61" s="155">
        <v>1.8125649982417256</v>
      </c>
      <c r="F61" s="155">
        <v>1.4093649598145952</v>
      </c>
      <c r="G61" s="165">
        <v>18400.70226308161</v>
      </c>
      <c r="H61" s="165">
        <v>19052.73340111681</v>
      </c>
      <c r="I61" s="328"/>
      <c r="J61" s="155">
        <v>2.2870746000000004</v>
      </c>
      <c r="K61" s="155">
        <v>1.8488162982065601</v>
      </c>
      <c r="L61" s="155">
        <v>1.4375522590108871</v>
      </c>
      <c r="M61" s="165">
        <v>22522.09694306881</v>
      </c>
      <c r="N61" s="165">
        <v>23248.222528608007</v>
      </c>
      <c r="O61" s="328"/>
      <c r="P61" s="189">
        <v>4.439819999999999</v>
      </c>
      <c r="Q61" s="155">
        <v>3.589044090255494</v>
      </c>
      <c r="R61" s="155">
        <v>2.790671222793395</v>
      </c>
      <c r="S61" s="165">
        <v>31722.593357840015</v>
      </c>
      <c r="T61" s="165">
        <v>32604.75313282881</v>
      </c>
      <c r="U61" s="328"/>
      <c r="V61" s="192">
        <v>4.528616399999999</v>
      </c>
      <c r="W61" s="155">
        <v>3.660824972060604</v>
      </c>
      <c r="X61" s="155">
        <v>2.846484647249263</v>
      </c>
      <c r="Y61" s="165">
        <v>32286.655499868008</v>
      </c>
      <c r="Z61" s="165">
        <v>32936.50738944721</v>
      </c>
      <c r="AA61" s="54"/>
      <c r="AC61" s="180"/>
      <c r="AD61" s="181"/>
      <c r="AE61" s="310"/>
      <c r="AF61" s="182"/>
      <c r="AG61" s="182"/>
      <c r="AH61" s="182"/>
      <c r="AI61" s="179"/>
      <c r="AJ61" s="179"/>
      <c r="AK61" s="179"/>
    </row>
    <row r="62" spans="1:37" ht="15" thickBot="1">
      <c r="A62" s="14" t="s">
        <v>96</v>
      </c>
      <c r="B62" s="55">
        <v>1250</v>
      </c>
      <c r="C62" s="331"/>
      <c r="D62" s="187">
        <v>2.48333</v>
      </c>
      <c r="E62" s="155">
        <v>2.007464460418255</v>
      </c>
      <c r="F62" s="155">
        <v>1.5609095791494978</v>
      </c>
      <c r="G62" s="165">
        <v>19372.35650799681</v>
      </c>
      <c r="H62" s="165">
        <v>20022.789530497605</v>
      </c>
      <c r="I62" s="328"/>
      <c r="J62" s="155">
        <v>2.5329966</v>
      </c>
      <c r="K62" s="155">
        <v>2.0476137496266205</v>
      </c>
      <c r="L62" s="155">
        <v>1.5921277707324877</v>
      </c>
      <c r="M62" s="165">
        <v>23644.845747600008</v>
      </c>
      <c r="N62" s="165">
        <v>24370.971333139212</v>
      </c>
      <c r="O62" s="328"/>
      <c r="P62" s="189">
        <v>4.9172199999999995</v>
      </c>
      <c r="Q62" s="155">
        <v>3.9749628096378053</v>
      </c>
      <c r="R62" s="155">
        <v>3.0907433972873086</v>
      </c>
      <c r="S62" s="165">
        <v>34225.24228471041</v>
      </c>
      <c r="T62" s="165">
        <v>35107.402059699205</v>
      </c>
      <c r="U62" s="328"/>
      <c r="V62" s="192">
        <v>5.0155644</v>
      </c>
      <c r="W62" s="155">
        <v>4.0544620658305615</v>
      </c>
      <c r="X62" s="155">
        <v>3.152558265233055</v>
      </c>
      <c r="Y62" s="165">
        <v>34425.369934586415</v>
      </c>
      <c r="Z62" s="165">
        <v>35075.221824165616</v>
      </c>
      <c r="AA62" s="54"/>
      <c r="AC62" s="180"/>
      <c r="AD62" s="181"/>
      <c r="AE62" s="310"/>
      <c r="AF62" s="182"/>
      <c r="AG62" s="182"/>
      <c r="AH62" s="182"/>
      <c r="AI62" s="179"/>
      <c r="AJ62" s="179"/>
      <c r="AK62" s="179"/>
    </row>
    <row r="63" spans="1:37" ht="15" thickBot="1">
      <c r="A63" s="14" t="s">
        <v>97</v>
      </c>
      <c r="B63" s="55">
        <v>1350</v>
      </c>
      <c r="C63" s="331"/>
      <c r="D63" s="187">
        <v>2.72443</v>
      </c>
      <c r="E63" s="155">
        <v>2.2023639225947846</v>
      </c>
      <c r="F63" s="155">
        <v>1.7124541984844004</v>
      </c>
      <c r="G63" s="165">
        <v>20342.412637377605</v>
      </c>
      <c r="H63" s="165">
        <v>20992.845659878403</v>
      </c>
      <c r="I63" s="328"/>
      <c r="J63" s="155">
        <v>2.7789186</v>
      </c>
      <c r="K63" s="155">
        <v>2.2464112010466804</v>
      </c>
      <c r="L63" s="155">
        <v>1.7467032824540885</v>
      </c>
      <c r="M63" s="165">
        <v>24767.59455213121</v>
      </c>
      <c r="N63" s="165">
        <v>25493.720137670407</v>
      </c>
      <c r="O63" s="328"/>
      <c r="P63" s="189">
        <v>5.39462</v>
      </c>
      <c r="Q63" s="155">
        <v>4.360881529020117</v>
      </c>
      <c r="R63" s="155">
        <v>3.3908155717812227</v>
      </c>
      <c r="S63" s="165">
        <v>36216.49424057281</v>
      </c>
      <c r="T63" s="165">
        <v>37098.65401556162</v>
      </c>
      <c r="U63" s="328"/>
      <c r="V63" s="192">
        <v>5.5025124</v>
      </c>
      <c r="W63" s="155">
        <v>4.448099159600519</v>
      </c>
      <c r="X63" s="155">
        <v>3.4586318832168472</v>
      </c>
      <c r="Y63" s="165">
        <v>36060.677975968814</v>
      </c>
      <c r="Z63" s="165">
        <v>36712.05533946721</v>
      </c>
      <c r="AA63" s="54"/>
      <c r="AC63" s="180"/>
      <c r="AD63" s="181"/>
      <c r="AE63" s="310"/>
      <c r="AF63" s="182"/>
      <c r="AG63" s="182"/>
      <c r="AH63" s="182"/>
      <c r="AI63" s="179"/>
      <c r="AJ63" s="179"/>
      <c r="AK63" s="179"/>
    </row>
    <row r="64" spans="1:37" ht="15" thickBot="1">
      <c r="A64" s="14" t="s">
        <v>98</v>
      </c>
      <c r="B64" s="55">
        <v>1450</v>
      </c>
      <c r="C64" s="331"/>
      <c r="D64" s="187">
        <v>2.9655299999999998</v>
      </c>
      <c r="E64" s="155">
        <v>2.397263384771314</v>
      </c>
      <c r="F64" s="155">
        <v>1.863998817819303</v>
      </c>
      <c r="G64" s="165">
        <v>21312.468766758404</v>
      </c>
      <c r="H64" s="165">
        <v>21964.499904793607</v>
      </c>
      <c r="I64" s="328"/>
      <c r="J64" s="155">
        <v>3.0248405999999997</v>
      </c>
      <c r="K64" s="155">
        <v>2.4452086524667402</v>
      </c>
      <c r="L64" s="155">
        <v>1.901278794175689</v>
      </c>
      <c r="M64" s="165">
        <v>26616.46894220161</v>
      </c>
      <c r="N64" s="165">
        <v>27362.425688690408</v>
      </c>
      <c r="O64" s="328"/>
      <c r="P64" s="189">
        <v>5.872019999999999</v>
      </c>
      <c r="Q64" s="155">
        <v>4.746800248402428</v>
      </c>
      <c r="R64" s="155">
        <v>3.6908877462751355</v>
      </c>
      <c r="S64" s="165">
        <v>38925.30007138082</v>
      </c>
      <c r="T64" s="165">
        <v>39807.45984636962</v>
      </c>
      <c r="U64" s="328"/>
      <c r="V64" s="192">
        <v>5.9894604</v>
      </c>
      <c r="W64" s="155">
        <v>4.841736253370477</v>
      </c>
      <c r="X64" s="155">
        <v>3.764705501200638</v>
      </c>
      <c r="Y64" s="165">
        <v>39888.09203924161</v>
      </c>
      <c r="Z64" s="165">
        <v>40569.97888112401</v>
      </c>
      <c r="AA64" s="54"/>
      <c r="AD64" s="181"/>
      <c r="AE64" s="310"/>
      <c r="AF64" s="182"/>
      <c r="AG64" s="182"/>
      <c r="AH64" s="182"/>
      <c r="AI64" s="179"/>
      <c r="AJ64" s="179"/>
      <c r="AK64" s="179"/>
    </row>
    <row r="65" spans="1:37" ht="15" thickBot="1">
      <c r="A65" s="14" t="s">
        <v>99</v>
      </c>
      <c r="B65" s="55">
        <v>1550</v>
      </c>
      <c r="C65" s="331"/>
      <c r="D65" s="187">
        <v>3.20663</v>
      </c>
      <c r="E65" s="155">
        <v>2.592162846947844</v>
      </c>
      <c r="F65" s="155">
        <v>2.015543437154206</v>
      </c>
      <c r="G65" s="165">
        <v>22282.524896139203</v>
      </c>
      <c r="H65" s="165">
        <v>22934.55603417441</v>
      </c>
      <c r="I65" s="328"/>
      <c r="J65" s="155">
        <v>3.2707626000000003</v>
      </c>
      <c r="K65" s="155">
        <v>2.644006103886801</v>
      </c>
      <c r="L65" s="155">
        <v>2.05585430589729</v>
      </c>
      <c r="M65" s="165">
        <v>27794.13480782401</v>
      </c>
      <c r="N65" s="165">
        <v>28540.091554312818</v>
      </c>
      <c r="O65" s="328"/>
      <c r="P65" s="189">
        <v>6.349419999999999</v>
      </c>
      <c r="Q65" s="155">
        <v>5.132718967784739</v>
      </c>
      <c r="R65" s="155">
        <v>3.990959920769049</v>
      </c>
      <c r="S65" s="165">
        <v>41082.75604282081</v>
      </c>
      <c r="T65" s="165">
        <v>41964.91581780962</v>
      </c>
      <c r="U65" s="328"/>
      <c r="V65" s="192">
        <v>6.4764083999999995</v>
      </c>
      <c r="W65" s="155">
        <v>5.235373347140434</v>
      </c>
      <c r="X65" s="155">
        <v>4.07077911918443</v>
      </c>
      <c r="Y65" s="165">
        <v>41689.676737816815</v>
      </c>
      <c r="Z65" s="165">
        <v>42373.089053618416</v>
      </c>
      <c r="AA65" s="54"/>
      <c r="AC65" s="180"/>
      <c r="AD65" s="181"/>
      <c r="AE65" s="310"/>
      <c r="AF65" s="182"/>
      <c r="AG65" s="182"/>
      <c r="AH65" s="182"/>
      <c r="AI65" s="179"/>
      <c r="AJ65" s="179"/>
      <c r="AK65" s="179"/>
    </row>
    <row r="66" spans="1:37" ht="15" thickBot="1">
      <c r="A66" s="14" t="s">
        <v>100</v>
      </c>
      <c r="B66" s="55">
        <v>1650</v>
      </c>
      <c r="C66" s="331"/>
      <c r="D66" s="187">
        <v>3.44773</v>
      </c>
      <c r="E66" s="155">
        <v>2.787062309124374</v>
      </c>
      <c r="F66" s="155">
        <v>2.1670880564891086</v>
      </c>
      <c r="G66" s="165">
        <v>23787.94972954401</v>
      </c>
      <c r="H66" s="165">
        <v>24439.980867579205</v>
      </c>
      <c r="I66" s="328"/>
      <c r="J66" s="155">
        <v>3.5166846</v>
      </c>
      <c r="K66" s="155">
        <v>2.8428035553068614</v>
      </c>
      <c r="L66" s="155">
        <v>2.210429817618891</v>
      </c>
      <c r="M66" s="165">
        <v>29664.36583276321</v>
      </c>
      <c r="N66" s="165">
        <v>30410.32257925201</v>
      </c>
      <c r="O66" s="328"/>
      <c r="P66" s="189">
        <v>6.82682</v>
      </c>
      <c r="Q66" s="155">
        <v>5.51863768716705</v>
      </c>
      <c r="R66" s="155">
        <v>4.291032095262963</v>
      </c>
      <c r="S66" s="165">
        <v>43948.177196000004</v>
      </c>
      <c r="T66" s="165">
        <v>44830.33697098882</v>
      </c>
      <c r="U66" s="328"/>
      <c r="V66" s="192">
        <v>6.9633563999999994</v>
      </c>
      <c r="W66" s="155">
        <v>5.629010440910392</v>
      </c>
      <c r="X66" s="155">
        <v>4.376852737168223</v>
      </c>
      <c r="Y66" s="165">
        <v>45759.64115424241</v>
      </c>
      <c r="Z66" s="165">
        <v>46443.05347004402</v>
      </c>
      <c r="AA66" s="54"/>
      <c r="AC66" s="180"/>
      <c r="AD66" s="181"/>
      <c r="AE66" s="310"/>
      <c r="AF66" s="182"/>
      <c r="AG66" s="182"/>
      <c r="AH66" s="182"/>
      <c r="AI66" s="179"/>
      <c r="AJ66" s="179"/>
      <c r="AK66" s="179"/>
    </row>
    <row r="67" spans="1:37" ht="15" thickBot="1">
      <c r="A67" s="14" t="s">
        <v>101</v>
      </c>
      <c r="B67" s="55">
        <v>1750</v>
      </c>
      <c r="C67" s="331"/>
      <c r="D67" s="187">
        <v>3.68883</v>
      </c>
      <c r="E67" s="155">
        <v>2.9819617713009032</v>
      </c>
      <c r="F67" s="155">
        <v>2.318632675824011</v>
      </c>
      <c r="G67" s="165">
        <v>24791.566285147204</v>
      </c>
      <c r="H67" s="165">
        <v>25443.597423182408</v>
      </c>
      <c r="I67" s="328"/>
      <c r="J67" s="155">
        <v>3.7626066</v>
      </c>
      <c r="K67" s="155">
        <v>3.0416010067269212</v>
      </c>
      <c r="L67" s="155">
        <v>2.3650053293404913</v>
      </c>
      <c r="M67" s="165">
        <v>30872.54117676961</v>
      </c>
      <c r="N67" s="165">
        <v>31620.023397177614</v>
      </c>
      <c r="O67" s="328"/>
      <c r="P67" s="189">
        <v>7.304219999999999</v>
      </c>
      <c r="Q67" s="155">
        <v>5.904556406549362</v>
      </c>
      <c r="R67" s="155">
        <v>4.591104269756876</v>
      </c>
      <c r="S67" s="165">
        <v>45910.663072243224</v>
      </c>
      <c r="T67" s="165">
        <v>46792.82284723202</v>
      </c>
      <c r="U67" s="328"/>
      <c r="V67" s="192">
        <v>7.450304399999999</v>
      </c>
      <c r="W67" s="155">
        <v>6.022647534680349</v>
      </c>
      <c r="X67" s="155">
        <v>4.682926355152014</v>
      </c>
      <c r="Y67" s="165">
        <v>47730.55345784881</v>
      </c>
      <c r="Z67" s="165">
        <v>48412.44029973123</v>
      </c>
      <c r="AA67" s="54"/>
      <c r="AC67" s="180"/>
      <c r="AD67" s="181"/>
      <c r="AE67" s="310"/>
      <c r="AF67" s="182"/>
      <c r="AG67" s="182"/>
      <c r="AH67" s="182"/>
      <c r="AI67" s="179"/>
      <c r="AJ67" s="179"/>
      <c r="AK67" s="179"/>
    </row>
    <row r="68" spans="1:37" ht="15" thickBot="1">
      <c r="A68" s="14" t="s">
        <v>102</v>
      </c>
      <c r="B68" s="55">
        <v>1850</v>
      </c>
      <c r="C68" s="331"/>
      <c r="D68" s="187">
        <v>3.9299299999999997</v>
      </c>
      <c r="E68" s="155">
        <v>3.1768612334774327</v>
      </c>
      <c r="F68" s="155">
        <v>2.470177295158914</v>
      </c>
      <c r="G68" s="165">
        <v>25761.62241452801</v>
      </c>
      <c r="H68" s="165">
        <v>26413.653552563203</v>
      </c>
      <c r="I68" s="328"/>
      <c r="J68" s="155">
        <v>4.0085286</v>
      </c>
      <c r="K68" s="155">
        <v>3.2403984581469816</v>
      </c>
      <c r="L68" s="155">
        <v>2.5195808410620923</v>
      </c>
      <c r="M68" s="165">
        <v>32073.08915118001</v>
      </c>
      <c r="N68" s="165">
        <v>32819.04589766881</v>
      </c>
      <c r="O68" s="328"/>
      <c r="P68" s="189">
        <v>7.781619999999999</v>
      </c>
      <c r="Q68" s="155">
        <v>6.290475125931673</v>
      </c>
      <c r="R68" s="155">
        <v>4.89117644425079</v>
      </c>
      <c r="S68" s="165">
        <v>48374.95722628802</v>
      </c>
      <c r="T68" s="165">
        <v>49257.11700127681</v>
      </c>
      <c r="U68" s="328"/>
      <c r="V68" s="192">
        <v>7.937252399999999</v>
      </c>
      <c r="W68" s="155">
        <v>6.416284628450306</v>
      </c>
      <c r="X68" s="155">
        <v>4.9889999731358055</v>
      </c>
      <c r="Y68" s="165">
        <v>49841.80936202162</v>
      </c>
      <c r="Z68" s="165">
        <v>50525.22167782322</v>
      </c>
      <c r="AA68" s="54"/>
      <c r="AC68" s="180"/>
      <c r="AD68" s="181"/>
      <c r="AE68" s="310"/>
      <c r="AF68" s="182"/>
      <c r="AG68" s="182"/>
      <c r="AH68" s="182"/>
      <c r="AI68" s="179"/>
      <c r="AJ68" s="179"/>
      <c r="AK68" s="179"/>
    </row>
    <row r="69" spans="1:34" ht="15" thickBot="1">
      <c r="A69" s="14" t="s">
        <v>103</v>
      </c>
      <c r="B69" s="55">
        <v>1950</v>
      </c>
      <c r="C69" s="331"/>
      <c r="D69" s="187">
        <v>4.17103</v>
      </c>
      <c r="E69" s="155">
        <v>3.3717606956539625</v>
      </c>
      <c r="F69" s="155">
        <v>2.6217219144938166</v>
      </c>
      <c r="G69" s="165">
        <v>26731.67854390881</v>
      </c>
      <c r="H69" s="165">
        <v>27383.70968194401</v>
      </c>
      <c r="I69" s="328"/>
      <c r="J69" s="155">
        <v>4.2544506</v>
      </c>
      <c r="K69" s="155">
        <v>3.439195909567042</v>
      </c>
      <c r="L69" s="155">
        <v>2.674156352783693</v>
      </c>
      <c r="M69" s="165">
        <v>33250.75501680241</v>
      </c>
      <c r="N69" s="165">
        <v>33996.711763291205</v>
      </c>
      <c r="O69" s="328"/>
      <c r="P69" s="189">
        <v>8.25902</v>
      </c>
      <c r="Q69" s="155">
        <v>6.676393845313984</v>
      </c>
      <c r="R69" s="155">
        <v>5.191248618744703</v>
      </c>
      <c r="S69" s="165">
        <v>50406.162070510414</v>
      </c>
      <c r="T69" s="165">
        <v>51288.321845499224</v>
      </c>
      <c r="U69" s="328"/>
      <c r="V69" s="192">
        <v>8.4242004</v>
      </c>
      <c r="W69" s="155">
        <v>6.809921722220264</v>
      </c>
      <c r="X69" s="155">
        <v>5.295073591119597</v>
      </c>
      <c r="Y69" s="165">
        <v>51727.2951261528</v>
      </c>
      <c r="Z69" s="165">
        <v>52409.18196803523</v>
      </c>
      <c r="AA69" s="54"/>
      <c r="AC69" s="180"/>
      <c r="AD69" s="181"/>
      <c r="AE69" s="310"/>
      <c r="AF69" s="182"/>
      <c r="AG69" s="182"/>
      <c r="AH69" s="182"/>
    </row>
    <row r="70" spans="1:27" ht="15" thickBot="1">
      <c r="A70" s="14" t="s">
        <v>104</v>
      </c>
      <c r="B70" s="55">
        <v>2050</v>
      </c>
      <c r="C70" s="331"/>
      <c r="D70" s="187">
        <v>4.41213</v>
      </c>
      <c r="E70" s="155">
        <v>3.5666601578304924</v>
      </c>
      <c r="F70" s="155">
        <v>2.7732665338287195</v>
      </c>
      <c r="G70" s="165">
        <v>27701.734673289608</v>
      </c>
      <c r="H70" s="165">
        <v>28353.765811324814</v>
      </c>
      <c r="I70" s="328"/>
      <c r="J70" s="155">
        <v>4.5003726</v>
      </c>
      <c r="K70" s="155">
        <v>3.6379933609871022</v>
      </c>
      <c r="L70" s="155">
        <v>2.828731864505294</v>
      </c>
      <c r="M70" s="165">
        <v>34449.777517293616</v>
      </c>
      <c r="N70" s="165">
        <v>35197.25973770161</v>
      </c>
      <c r="O70" s="328"/>
      <c r="P70" s="189">
        <v>8.736419999999999</v>
      </c>
      <c r="Q70" s="155">
        <v>7.062312564696295</v>
      </c>
      <c r="R70" s="155">
        <v>5.491320793238617</v>
      </c>
      <c r="S70" s="165">
        <v>53009.492276048026</v>
      </c>
      <c r="T70" s="165">
        <v>53891.652051036814</v>
      </c>
      <c r="U70" s="328"/>
      <c r="V70" s="192">
        <v>8.911148399999998</v>
      </c>
      <c r="W70" s="155">
        <v>7.203558815990221</v>
      </c>
      <c r="X70" s="155">
        <v>5.60114720910339</v>
      </c>
      <c r="Y70" s="165">
        <v>53753.124490850416</v>
      </c>
      <c r="Z70" s="165">
        <v>56038.28442181202</v>
      </c>
      <c r="AA70" s="54"/>
    </row>
    <row r="71" spans="1:37" ht="15" thickBot="1">
      <c r="A71" s="14" t="s">
        <v>105</v>
      </c>
      <c r="B71" s="55">
        <v>2150</v>
      </c>
      <c r="C71" s="331"/>
      <c r="D71" s="187">
        <v>4.65323</v>
      </c>
      <c r="E71" s="155">
        <v>3.7615596200070214</v>
      </c>
      <c r="F71" s="155">
        <v>2.924811153163622</v>
      </c>
      <c r="G71" s="165">
        <v>28705.351228892814</v>
      </c>
      <c r="H71" s="165">
        <v>29357.38236692801</v>
      </c>
      <c r="I71" s="328"/>
      <c r="J71" s="155">
        <v>4.7462946</v>
      </c>
      <c r="K71" s="155">
        <v>3.8367908124071617</v>
      </c>
      <c r="L71" s="155">
        <v>2.9833073762268945</v>
      </c>
      <c r="M71" s="165">
        <v>35659.47833521921</v>
      </c>
      <c r="N71" s="165">
        <v>36405.43508170801</v>
      </c>
      <c r="O71" s="328"/>
      <c r="P71" s="189">
        <v>9.213819999999998</v>
      </c>
      <c r="Q71" s="155">
        <v>7.448231284078606</v>
      </c>
      <c r="R71" s="155">
        <v>5.79139296773253</v>
      </c>
      <c r="S71" s="165">
        <v>55005.538578513624</v>
      </c>
      <c r="T71" s="165">
        <v>55887.69835350242</v>
      </c>
      <c r="U71" s="328"/>
      <c r="V71" s="192">
        <v>9.398096399999998</v>
      </c>
      <c r="W71" s="155">
        <v>7.5971959097601784</v>
      </c>
      <c r="X71" s="155">
        <v>5.907220827087181</v>
      </c>
      <c r="Y71" s="165">
        <v>58776.51010677601</v>
      </c>
      <c r="Z71" s="165">
        <v>59495.00832271923</v>
      </c>
      <c r="AA71" s="54"/>
      <c r="AI71" s="13"/>
      <c r="AJ71" s="13"/>
      <c r="AK71" s="13"/>
    </row>
    <row r="72" spans="1:37" s="13" customFormat="1" ht="15" thickBot="1">
      <c r="A72" s="14" t="s">
        <v>106</v>
      </c>
      <c r="B72" s="55">
        <v>2250</v>
      </c>
      <c r="C72" s="331"/>
      <c r="D72" s="187">
        <v>4.89433</v>
      </c>
      <c r="E72" s="155">
        <v>3.9564590821835512</v>
      </c>
      <c r="F72" s="155">
        <v>3.0763557724985247</v>
      </c>
      <c r="G72" s="165">
        <v>29710.56590003041</v>
      </c>
      <c r="H72" s="165">
        <v>30360.99892253121</v>
      </c>
      <c r="I72" s="328"/>
      <c r="J72" s="155">
        <v>4.9922166</v>
      </c>
      <c r="K72" s="155">
        <v>4.035588263827222</v>
      </c>
      <c r="L72" s="155">
        <v>3.137882887948495</v>
      </c>
      <c r="M72" s="165">
        <v>36867.653679225616</v>
      </c>
      <c r="N72" s="165">
        <v>37615.13589963361</v>
      </c>
      <c r="O72" s="328"/>
      <c r="P72" s="189">
        <v>9.69122</v>
      </c>
      <c r="Q72" s="155">
        <v>7.834150003460918</v>
      </c>
      <c r="R72" s="155">
        <v>6.091465142226444</v>
      </c>
      <c r="S72" s="165">
        <v>57482.61765683362</v>
      </c>
      <c r="T72" s="165">
        <v>58364.77743182242</v>
      </c>
      <c r="U72" s="328"/>
      <c r="V72" s="192">
        <v>9.8850444</v>
      </c>
      <c r="W72" s="155">
        <v>7.9908330035301365</v>
      </c>
      <c r="X72" s="155">
        <v>6.213294445070973</v>
      </c>
      <c r="Y72" s="165">
        <v>61029.63508543441</v>
      </c>
      <c r="Z72" s="165">
        <v>61748.133301377624</v>
      </c>
      <c r="AA72" s="54"/>
      <c r="AI72" s="22"/>
      <c r="AJ72" s="22"/>
      <c r="AK72" s="22"/>
    </row>
    <row r="73" spans="1:50" s="13" customFormat="1" ht="15" thickBot="1">
      <c r="A73" s="14" t="s">
        <v>107</v>
      </c>
      <c r="B73" s="55">
        <v>2350</v>
      </c>
      <c r="C73" s="331"/>
      <c r="D73" s="187">
        <v>5.1354299999999995</v>
      </c>
      <c r="E73" s="155">
        <v>4.151358544360081</v>
      </c>
      <c r="F73" s="155">
        <v>3.227900391833427</v>
      </c>
      <c r="G73" s="165">
        <v>30680.62202941121</v>
      </c>
      <c r="H73" s="165">
        <v>31331.05505191201</v>
      </c>
      <c r="I73" s="328"/>
      <c r="J73" s="155">
        <v>5.238138599999999</v>
      </c>
      <c r="K73" s="155">
        <v>4.234385715247282</v>
      </c>
      <c r="L73" s="155">
        <v>3.2924583996700956</v>
      </c>
      <c r="M73" s="165">
        <v>38068.20165363602</v>
      </c>
      <c r="N73" s="165">
        <v>38814.15840012482</v>
      </c>
      <c r="O73" s="328"/>
      <c r="P73" s="189">
        <v>10.168619999999999</v>
      </c>
      <c r="Q73" s="155">
        <v>8.220068722843228</v>
      </c>
      <c r="R73" s="155">
        <v>6.391537316720357</v>
      </c>
      <c r="S73" s="165">
        <v>59496.24323017761</v>
      </c>
      <c r="T73" s="165">
        <v>60378.40300516641</v>
      </c>
      <c r="U73" s="328"/>
      <c r="V73" s="192">
        <v>10.3719924</v>
      </c>
      <c r="W73" s="155">
        <v>8.384470097300094</v>
      </c>
      <c r="X73" s="155">
        <v>6.519368063054764</v>
      </c>
      <c r="Y73" s="165">
        <v>63012.75118039441</v>
      </c>
      <c r="Z73" s="165">
        <v>63731.249396337626</v>
      </c>
      <c r="AA73" s="54"/>
      <c r="AB73" s="22"/>
      <c r="AC73" s="22"/>
      <c r="AD73" s="22"/>
      <c r="AE73" s="22"/>
      <c r="AF73" s="22"/>
      <c r="AG73" s="22"/>
      <c r="AH73" s="22"/>
      <c r="AI73" s="51"/>
      <c r="AJ73" s="51"/>
      <c r="AK73" s="51"/>
      <c r="AL73" s="22"/>
      <c r="AM73" s="22"/>
      <c r="AN73" s="22"/>
      <c r="AO73" s="22"/>
      <c r="AP73" s="22"/>
      <c r="AQ73" s="22"/>
      <c r="AR73" s="22"/>
      <c r="AS73" s="22"/>
      <c r="AT73" s="22"/>
      <c r="AU73" s="22"/>
      <c r="AV73" s="22"/>
      <c r="AW73" s="22"/>
      <c r="AX73" s="22"/>
    </row>
    <row r="74" spans="1:27" ht="15" thickBot="1">
      <c r="A74" s="14" t="s">
        <v>108</v>
      </c>
      <c r="B74" s="55">
        <v>2450</v>
      </c>
      <c r="C74" s="331"/>
      <c r="D74" s="187">
        <v>5.37653</v>
      </c>
      <c r="E74" s="155">
        <v>4.34625800653661</v>
      </c>
      <c r="F74" s="155">
        <v>3.37944501116833</v>
      </c>
      <c r="G74" s="165">
        <v>31650.67815879201</v>
      </c>
      <c r="H74" s="165">
        <v>32302.709296827205</v>
      </c>
      <c r="I74" s="328"/>
      <c r="J74" s="155">
        <v>5.4840606</v>
      </c>
      <c r="K74" s="155">
        <v>4.433183166667343</v>
      </c>
      <c r="L74" s="155">
        <v>3.4470339113916966</v>
      </c>
      <c r="M74" s="165">
        <v>39267.224154127216</v>
      </c>
      <c r="N74" s="165">
        <v>40014.706374535206</v>
      </c>
      <c r="O74" s="328"/>
      <c r="P74" s="189">
        <v>10.646019999999998</v>
      </c>
      <c r="Q74" s="155">
        <v>8.605987442225539</v>
      </c>
      <c r="R74" s="155">
        <v>6.69160949121427</v>
      </c>
      <c r="S74" s="165">
        <v>61994.09781044481</v>
      </c>
      <c r="T74" s="165">
        <v>62876.257585433625</v>
      </c>
      <c r="U74" s="328"/>
      <c r="V74" s="192">
        <v>10.858940399999998</v>
      </c>
      <c r="W74" s="155">
        <v>8.778107191070049</v>
      </c>
      <c r="X74" s="155">
        <v>6.825441681038555</v>
      </c>
      <c r="Y74" s="165">
        <v>65267.40163297202</v>
      </c>
      <c r="Z74" s="165">
        <v>65985.89984891523</v>
      </c>
      <c r="AA74" s="54"/>
    </row>
    <row r="75" spans="1:27" ht="15" thickBot="1">
      <c r="A75" s="16" t="s">
        <v>109</v>
      </c>
      <c r="B75" s="56">
        <v>2550</v>
      </c>
      <c r="C75" s="332"/>
      <c r="D75" s="188">
        <v>5.61763</v>
      </c>
      <c r="E75" s="156">
        <v>4.54115746871314</v>
      </c>
      <c r="F75" s="156">
        <v>3.530989630503233</v>
      </c>
      <c r="G75" s="165">
        <v>32620.734288172815</v>
      </c>
      <c r="H75" s="165">
        <v>33272.76542620801</v>
      </c>
      <c r="I75" s="329"/>
      <c r="J75" s="156">
        <v>5.7299826000000005</v>
      </c>
      <c r="K75" s="156">
        <v>4.631980618087403</v>
      </c>
      <c r="L75" s="156">
        <v>3.601609423113298</v>
      </c>
      <c r="M75" s="165">
        <v>40422.00791096161</v>
      </c>
      <c r="N75" s="165">
        <v>41169.49013136962</v>
      </c>
      <c r="O75" s="329"/>
      <c r="P75" s="190">
        <v>11.12342</v>
      </c>
      <c r="Q75" s="156">
        <v>8.991906161607853</v>
      </c>
      <c r="R75" s="156">
        <v>6.991681665708184</v>
      </c>
      <c r="S75" s="165">
        <v>63964.57426436002</v>
      </c>
      <c r="T75" s="165">
        <v>64846.73403934882</v>
      </c>
      <c r="U75" s="329"/>
      <c r="V75" s="193">
        <v>11.3458884</v>
      </c>
      <c r="W75" s="156">
        <v>9.17174428484001</v>
      </c>
      <c r="X75" s="156">
        <v>7.1315152990223485</v>
      </c>
      <c r="Y75" s="165">
        <v>67160.51476669923</v>
      </c>
      <c r="Z75" s="165">
        <v>67879.01298264242</v>
      </c>
      <c r="AA75" s="54"/>
    </row>
    <row r="76" spans="1:27" ht="10.5" thickBot="1">
      <c r="A76" s="37"/>
      <c r="B76" s="117"/>
      <c r="C76" s="117"/>
      <c r="D76" s="118"/>
      <c r="E76" s="116"/>
      <c r="F76" s="116"/>
      <c r="G76" s="97"/>
      <c r="H76" s="97"/>
      <c r="I76" s="84"/>
      <c r="J76" s="86"/>
      <c r="K76" s="116"/>
      <c r="L76" s="116"/>
      <c r="M76" s="83"/>
      <c r="N76" s="83"/>
      <c r="O76" s="21"/>
      <c r="P76" s="101"/>
      <c r="Q76" s="116"/>
      <c r="R76" s="116"/>
      <c r="S76" s="88"/>
      <c r="T76" s="88"/>
      <c r="U76" s="89"/>
      <c r="V76" s="100"/>
      <c r="W76" s="116"/>
      <c r="X76" s="116"/>
      <c r="Y76" s="91"/>
      <c r="Z76" s="91"/>
      <c r="AA76" s="54"/>
    </row>
    <row r="77" spans="1:36" ht="15.75" thickBot="1">
      <c r="A77" s="333" t="s">
        <v>248</v>
      </c>
      <c r="B77" s="335" t="s">
        <v>1</v>
      </c>
      <c r="C77" s="278" t="s">
        <v>258</v>
      </c>
      <c r="D77" s="248"/>
      <c r="E77" s="248"/>
      <c r="F77" s="248"/>
      <c r="G77" s="248"/>
      <c r="H77" s="248"/>
      <c r="I77" s="278"/>
      <c r="J77" s="248"/>
      <c r="K77" s="248"/>
      <c r="L77" s="248"/>
      <c r="M77" s="248"/>
      <c r="N77" s="248"/>
      <c r="O77" s="278"/>
      <c r="P77" s="248"/>
      <c r="Q77" s="248"/>
      <c r="R77" s="248"/>
      <c r="S77" s="248"/>
      <c r="T77" s="248"/>
      <c r="U77" s="278"/>
      <c r="V77" s="248"/>
      <c r="W77" s="248"/>
      <c r="X77" s="248"/>
      <c r="Y77" s="248"/>
      <c r="Z77" s="248"/>
      <c r="AA77" s="59"/>
      <c r="AI77" s="183"/>
      <c r="AJ77" s="183"/>
    </row>
    <row r="78" spans="1:36" ht="15">
      <c r="A78" s="334"/>
      <c r="B78" s="336"/>
      <c r="C78" s="340"/>
      <c r="D78" s="325" t="s">
        <v>4</v>
      </c>
      <c r="E78" s="326"/>
      <c r="F78" s="326"/>
      <c r="G78" s="326"/>
      <c r="H78" s="326"/>
      <c r="I78" s="322"/>
      <c r="J78" s="325" t="s">
        <v>5</v>
      </c>
      <c r="K78" s="326"/>
      <c r="L78" s="326"/>
      <c r="M78" s="326"/>
      <c r="N78" s="326"/>
      <c r="O78" s="322"/>
      <c r="P78" s="325" t="s">
        <v>4</v>
      </c>
      <c r="Q78" s="326"/>
      <c r="R78" s="326"/>
      <c r="S78" s="326"/>
      <c r="T78" s="326"/>
      <c r="U78" s="322"/>
      <c r="V78" s="325" t="s">
        <v>5</v>
      </c>
      <c r="W78" s="326"/>
      <c r="X78" s="326"/>
      <c r="Y78" s="326"/>
      <c r="Z78" s="326"/>
      <c r="AA78" s="59"/>
      <c r="AC78" s="295" t="s">
        <v>1</v>
      </c>
      <c r="AD78" s="295" t="s">
        <v>3</v>
      </c>
      <c r="AE78" s="173" t="s">
        <v>430</v>
      </c>
      <c r="AF78" s="173"/>
      <c r="AG78" s="173"/>
      <c r="AH78" s="173"/>
      <c r="AI78" s="153"/>
      <c r="AJ78" s="153"/>
    </row>
    <row r="79" spans="1:36" ht="12.75">
      <c r="A79" s="334"/>
      <c r="B79" s="336"/>
      <c r="C79" s="341"/>
      <c r="D79" s="240" t="s">
        <v>398</v>
      </c>
      <c r="E79" s="241"/>
      <c r="F79" s="242"/>
      <c r="G79" s="235" t="s">
        <v>6</v>
      </c>
      <c r="H79" s="235" t="s">
        <v>7</v>
      </c>
      <c r="I79" s="323"/>
      <c r="J79" s="240" t="s">
        <v>398</v>
      </c>
      <c r="K79" s="241"/>
      <c r="L79" s="242"/>
      <c r="M79" s="235" t="s">
        <v>6</v>
      </c>
      <c r="N79" s="235" t="s">
        <v>7</v>
      </c>
      <c r="O79" s="323"/>
      <c r="P79" s="240" t="s">
        <v>398</v>
      </c>
      <c r="Q79" s="241"/>
      <c r="R79" s="242"/>
      <c r="S79" s="235" t="s">
        <v>6</v>
      </c>
      <c r="T79" s="235" t="s">
        <v>7</v>
      </c>
      <c r="U79" s="323"/>
      <c r="V79" s="240" t="s">
        <v>398</v>
      </c>
      <c r="W79" s="241"/>
      <c r="X79" s="242"/>
      <c r="Y79" s="235" t="s">
        <v>6</v>
      </c>
      <c r="Z79" s="235" t="s">
        <v>7</v>
      </c>
      <c r="AA79" s="59"/>
      <c r="AC79" s="296"/>
      <c r="AD79" s="296"/>
      <c r="AE79" s="298"/>
      <c r="AF79" s="311" t="s">
        <v>4</v>
      </c>
      <c r="AG79" s="312"/>
      <c r="AH79" s="313"/>
      <c r="AI79" s="235" t="s">
        <v>6</v>
      </c>
      <c r="AJ79" s="235" t="s">
        <v>7</v>
      </c>
    </row>
    <row r="80" spans="1:36" ht="10.5">
      <c r="A80" s="334"/>
      <c r="B80" s="336"/>
      <c r="C80" s="341"/>
      <c r="D80" s="160"/>
      <c r="E80" s="160"/>
      <c r="F80" s="161"/>
      <c r="G80" s="294"/>
      <c r="H80" s="294"/>
      <c r="I80" s="323"/>
      <c r="J80" s="160"/>
      <c r="K80" s="160"/>
      <c r="L80" s="161"/>
      <c r="M80" s="294"/>
      <c r="N80" s="294"/>
      <c r="O80" s="323"/>
      <c r="P80" s="160"/>
      <c r="Q80" s="160"/>
      <c r="R80" s="161"/>
      <c r="S80" s="294"/>
      <c r="T80" s="294"/>
      <c r="U80" s="323"/>
      <c r="V80" s="160"/>
      <c r="W80" s="160"/>
      <c r="X80" s="161"/>
      <c r="Y80" s="294"/>
      <c r="Z80" s="294"/>
      <c r="AA80" s="59"/>
      <c r="AC80" s="296"/>
      <c r="AD80" s="296"/>
      <c r="AE80" s="299"/>
      <c r="AF80" s="301" t="s">
        <v>398</v>
      </c>
      <c r="AG80" s="241"/>
      <c r="AH80" s="242"/>
      <c r="AI80" s="294"/>
      <c r="AJ80" s="294"/>
    </row>
    <row r="81" spans="1:36" ht="10.5">
      <c r="A81" s="334"/>
      <c r="B81" s="336"/>
      <c r="C81" s="341"/>
      <c r="D81" s="243" t="s">
        <v>404</v>
      </c>
      <c r="E81" s="243" t="s">
        <v>405</v>
      </c>
      <c r="F81" s="243" t="s">
        <v>406</v>
      </c>
      <c r="G81" s="236"/>
      <c r="H81" s="236"/>
      <c r="I81" s="323"/>
      <c r="J81" s="243" t="s">
        <v>404</v>
      </c>
      <c r="K81" s="243" t="s">
        <v>405</v>
      </c>
      <c r="L81" s="243" t="s">
        <v>406</v>
      </c>
      <c r="M81" s="236"/>
      <c r="N81" s="236"/>
      <c r="O81" s="323"/>
      <c r="P81" s="243" t="s">
        <v>404</v>
      </c>
      <c r="Q81" s="243" t="s">
        <v>405</v>
      </c>
      <c r="R81" s="243" t="s">
        <v>406</v>
      </c>
      <c r="S81" s="236"/>
      <c r="T81" s="236"/>
      <c r="U81" s="323"/>
      <c r="V81" s="243" t="s">
        <v>404</v>
      </c>
      <c r="W81" s="243" t="s">
        <v>405</v>
      </c>
      <c r="X81" s="243" t="s">
        <v>406</v>
      </c>
      <c r="Y81" s="236"/>
      <c r="Z81" s="236"/>
      <c r="AA81" s="59"/>
      <c r="AC81" s="296"/>
      <c r="AD81" s="296"/>
      <c r="AE81" s="299"/>
      <c r="AF81" s="303" t="s">
        <v>404</v>
      </c>
      <c r="AG81" s="303" t="s">
        <v>405</v>
      </c>
      <c r="AH81" s="303" t="s">
        <v>406</v>
      </c>
      <c r="AI81" s="294"/>
      <c r="AJ81" s="294"/>
    </row>
    <row r="82" spans="1:36" ht="10.5">
      <c r="A82" s="334"/>
      <c r="B82" s="336"/>
      <c r="C82" s="341"/>
      <c r="D82" s="243"/>
      <c r="E82" s="243"/>
      <c r="F82" s="243"/>
      <c r="G82" s="236"/>
      <c r="H82" s="236"/>
      <c r="I82" s="323"/>
      <c r="J82" s="243"/>
      <c r="K82" s="243"/>
      <c r="L82" s="243"/>
      <c r="M82" s="236"/>
      <c r="N82" s="236"/>
      <c r="O82" s="323"/>
      <c r="P82" s="243"/>
      <c r="Q82" s="243"/>
      <c r="R82" s="243"/>
      <c r="S82" s="236"/>
      <c r="T82" s="236"/>
      <c r="U82" s="323"/>
      <c r="V82" s="243"/>
      <c r="W82" s="243"/>
      <c r="X82" s="243"/>
      <c r="Y82" s="236"/>
      <c r="Z82" s="236"/>
      <c r="AA82" s="59"/>
      <c r="AC82" s="296"/>
      <c r="AD82" s="296"/>
      <c r="AE82" s="299"/>
      <c r="AF82" s="304"/>
      <c r="AG82" s="304"/>
      <c r="AH82" s="304"/>
      <c r="AI82" s="294"/>
      <c r="AJ82" s="294"/>
    </row>
    <row r="83" spans="1:36" ht="10.5">
      <c r="A83" s="334"/>
      <c r="B83" s="336"/>
      <c r="C83" s="341"/>
      <c r="D83" s="243"/>
      <c r="E83" s="243"/>
      <c r="F83" s="243"/>
      <c r="G83" s="236"/>
      <c r="H83" s="236"/>
      <c r="I83" s="323"/>
      <c r="J83" s="243"/>
      <c r="K83" s="243"/>
      <c r="L83" s="243"/>
      <c r="M83" s="236"/>
      <c r="N83" s="236"/>
      <c r="O83" s="323"/>
      <c r="P83" s="243"/>
      <c r="Q83" s="243"/>
      <c r="R83" s="243"/>
      <c r="S83" s="236"/>
      <c r="T83" s="236"/>
      <c r="U83" s="323"/>
      <c r="V83" s="243"/>
      <c r="W83" s="243"/>
      <c r="X83" s="243"/>
      <c r="Y83" s="236"/>
      <c r="Z83" s="236"/>
      <c r="AA83" s="59"/>
      <c r="AC83" s="296"/>
      <c r="AD83" s="296"/>
      <c r="AE83" s="299"/>
      <c r="AF83" s="304"/>
      <c r="AG83" s="304"/>
      <c r="AH83" s="304"/>
      <c r="AI83" s="302"/>
      <c r="AJ83" s="302"/>
    </row>
    <row r="84" spans="1:36" ht="12.75">
      <c r="A84" s="334"/>
      <c r="B84" s="336"/>
      <c r="C84" s="341"/>
      <c r="D84" s="244"/>
      <c r="E84" s="244"/>
      <c r="F84" s="244"/>
      <c r="G84" s="237"/>
      <c r="H84" s="237"/>
      <c r="I84" s="323"/>
      <c r="J84" s="244"/>
      <c r="K84" s="244"/>
      <c r="L84" s="244"/>
      <c r="M84" s="237"/>
      <c r="N84" s="237"/>
      <c r="O84" s="323"/>
      <c r="P84" s="244"/>
      <c r="Q84" s="244"/>
      <c r="R84" s="244"/>
      <c r="S84" s="237"/>
      <c r="T84" s="237"/>
      <c r="U84" s="323"/>
      <c r="V84" s="244"/>
      <c r="W84" s="244"/>
      <c r="X84" s="244"/>
      <c r="Y84" s="237"/>
      <c r="Z84" s="237"/>
      <c r="AA84" s="6"/>
      <c r="AC84" s="296"/>
      <c r="AD84" s="296"/>
      <c r="AE84" s="299"/>
      <c r="AF84" s="304"/>
      <c r="AG84" s="304"/>
      <c r="AH84" s="304"/>
      <c r="AI84" s="153" t="s">
        <v>41</v>
      </c>
      <c r="AJ84" s="153" t="s">
        <v>9</v>
      </c>
    </row>
    <row r="85" spans="1:36" ht="12.75">
      <c r="A85" s="334"/>
      <c r="B85" s="336"/>
      <c r="C85" s="341"/>
      <c r="D85" s="244"/>
      <c r="E85" s="244"/>
      <c r="F85" s="244"/>
      <c r="G85" s="57" t="s">
        <v>249</v>
      </c>
      <c r="H85" s="57" t="s">
        <v>250</v>
      </c>
      <c r="I85" s="323"/>
      <c r="J85" s="244"/>
      <c r="K85" s="244"/>
      <c r="L85" s="244"/>
      <c r="M85" s="57" t="s">
        <v>251</v>
      </c>
      <c r="N85" s="57" t="s">
        <v>252</v>
      </c>
      <c r="O85" s="323"/>
      <c r="P85" s="244"/>
      <c r="Q85" s="244"/>
      <c r="R85" s="244"/>
      <c r="S85" s="11" t="s">
        <v>253</v>
      </c>
      <c r="T85" s="11" t="s">
        <v>254</v>
      </c>
      <c r="U85" s="323"/>
      <c r="V85" s="244"/>
      <c r="W85" s="244"/>
      <c r="X85" s="244"/>
      <c r="Y85" s="57" t="s">
        <v>255</v>
      </c>
      <c r="Z85" s="57" t="s">
        <v>256</v>
      </c>
      <c r="AA85" s="6"/>
      <c r="AC85" s="296"/>
      <c r="AD85" s="296"/>
      <c r="AE85" s="299"/>
      <c r="AF85" s="304"/>
      <c r="AG85" s="304"/>
      <c r="AH85" s="304"/>
      <c r="AI85" s="306" t="s">
        <v>371</v>
      </c>
      <c r="AJ85" s="307"/>
    </row>
    <row r="86" spans="1:36" ht="12.75">
      <c r="A86" s="334"/>
      <c r="B86" s="336"/>
      <c r="C86" s="341"/>
      <c r="D86" s="244"/>
      <c r="E86" s="244"/>
      <c r="F86" s="244"/>
      <c r="G86" s="238" t="s">
        <v>388</v>
      </c>
      <c r="H86" s="238"/>
      <c r="I86" s="323"/>
      <c r="J86" s="244"/>
      <c r="K86" s="244"/>
      <c r="L86" s="244"/>
      <c r="M86" s="238" t="s">
        <v>379</v>
      </c>
      <c r="N86" s="238"/>
      <c r="O86" s="323"/>
      <c r="P86" s="244"/>
      <c r="Q86" s="244"/>
      <c r="R86" s="244"/>
      <c r="S86" s="249" t="s">
        <v>389</v>
      </c>
      <c r="T86" s="249"/>
      <c r="U86" s="323"/>
      <c r="V86" s="244"/>
      <c r="W86" s="244"/>
      <c r="X86" s="244"/>
      <c r="Y86" s="238" t="s">
        <v>381</v>
      </c>
      <c r="Z86" s="238"/>
      <c r="AC86" s="296"/>
      <c r="AD86" s="296"/>
      <c r="AE86" s="299"/>
      <c r="AF86" s="304"/>
      <c r="AG86" s="304"/>
      <c r="AH86" s="304"/>
      <c r="AI86" s="314" t="s">
        <v>17</v>
      </c>
      <c r="AJ86" s="315"/>
    </row>
    <row r="87" spans="1:36" ht="13.5" thickBot="1">
      <c r="A87" s="334"/>
      <c r="B87" s="336"/>
      <c r="C87" s="341"/>
      <c r="D87" s="244"/>
      <c r="E87" s="244"/>
      <c r="F87" s="244"/>
      <c r="G87" s="239" t="s">
        <v>17</v>
      </c>
      <c r="H87" s="239"/>
      <c r="I87" s="323"/>
      <c r="J87" s="244"/>
      <c r="K87" s="244"/>
      <c r="L87" s="244"/>
      <c r="M87" s="239" t="s">
        <v>17</v>
      </c>
      <c r="N87" s="239"/>
      <c r="O87" s="323"/>
      <c r="P87" s="244"/>
      <c r="Q87" s="244"/>
      <c r="R87" s="244"/>
      <c r="S87" s="239" t="s">
        <v>17</v>
      </c>
      <c r="T87" s="239"/>
      <c r="U87" s="323"/>
      <c r="V87" s="244"/>
      <c r="W87" s="244"/>
      <c r="X87" s="244"/>
      <c r="Y87" s="239" t="s">
        <v>17</v>
      </c>
      <c r="Z87" s="239"/>
      <c r="AC87" s="297"/>
      <c r="AD87" s="297"/>
      <c r="AE87" s="299"/>
      <c r="AF87" s="305"/>
      <c r="AG87" s="305"/>
      <c r="AH87" s="305"/>
      <c r="AI87" s="316"/>
      <c r="AJ87" s="317"/>
    </row>
    <row r="88" spans="1:36" ht="15" thickBot="1">
      <c r="A88" s="14" t="s">
        <v>111</v>
      </c>
      <c r="B88" s="55">
        <v>450</v>
      </c>
      <c r="C88" s="341"/>
      <c r="D88" s="198">
        <v>0.58236</v>
      </c>
      <c r="E88" s="184">
        <v>0.4707658680760008</v>
      </c>
      <c r="F88" s="154">
        <v>0.36604531114008265</v>
      </c>
      <c r="G88" s="165">
        <v>11447.301572907203</v>
      </c>
      <c r="H88" s="165">
        <v>12108.921404148805</v>
      </c>
      <c r="I88" s="323"/>
      <c r="J88" s="191">
        <v>0.5940072</v>
      </c>
      <c r="K88" s="154">
        <v>0.4801811854375208</v>
      </c>
      <c r="L88" s="154">
        <v>0.37336621736288433</v>
      </c>
      <c r="M88" s="165">
        <v>14578.954245794404</v>
      </c>
      <c r="N88" s="165">
        <v>15332.538361879204</v>
      </c>
      <c r="O88" s="323"/>
      <c r="P88" s="202">
        <v>1.15299</v>
      </c>
      <c r="Q88" s="184">
        <v>0.9320494852547362</v>
      </c>
      <c r="R88" s="154">
        <v>0.7247176717003295</v>
      </c>
      <c r="S88" s="165">
        <v>16383.880458668806</v>
      </c>
      <c r="T88" s="165">
        <v>17245.264731710406</v>
      </c>
      <c r="U88" s="323"/>
      <c r="V88" s="191">
        <v>1.1760498</v>
      </c>
      <c r="W88" s="154">
        <v>0.950690474959831</v>
      </c>
      <c r="X88" s="154">
        <v>0.7392120251343361</v>
      </c>
      <c r="Y88" s="165">
        <v>19973.030024085605</v>
      </c>
      <c r="Z88" s="165">
        <v>20625.932861503203</v>
      </c>
      <c r="AA88" s="54"/>
      <c r="AC88" s="15">
        <v>450</v>
      </c>
      <c r="AD88" s="15" t="s">
        <v>407</v>
      </c>
      <c r="AE88" s="299"/>
      <c r="AF88" s="155">
        <v>0.59984</v>
      </c>
      <c r="AG88" s="155">
        <f>PRODUCT(AF88,0.812)</f>
        <v>0.48707008000000007</v>
      </c>
      <c r="AH88" s="155">
        <f>PRODUCT(AF88,0.635)</f>
        <v>0.3808984</v>
      </c>
      <c r="AI88" s="165">
        <v>11843.314602331524</v>
      </c>
      <c r="AJ88" s="165">
        <v>12504.934433573128</v>
      </c>
    </row>
    <row r="89" spans="1:36" ht="15" thickBot="1">
      <c r="A89" s="14" t="s">
        <v>112</v>
      </c>
      <c r="B89" s="55">
        <v>550</v>
      </c>
      <c r="C89" s="341"/>
      <c r="D89" s="199">
        <v>0.83556</v>
      </c>
      <c r="E89" s="155">
        <v>0.6754466802829576</v>
      </c>
      <c r="F89" s="155">
        <v>0.5251954464183795</v>
      </c>
      <c r="G89" s="165">
        <v>12401.376546944002</v>
      </c>
      <c r="H89" s="165">
        <v>13062.996378185604</v>
      </c>
      <c r="I89" s="323"/>
      <c r="J89" s="192">
        <v>0.8522712</v>
      </c>
      <c r="K89" s="155">
        <v>0.6889556138886168</v>
      </c>
      <c r="L89" s="155">
        <v>0.5356993553467471</v>
      </c>
      <c r="M89" s="165">
        <v>15753.569163578404</v>
      </c>
      <c r="N89" s="165">
        <v>16507.153279663205</v>
      </c>
      <c r="O89" s="323"/>
      <c r="P89" s="203">
        <v>1.65429</v>
      </c>
      <c r="Q89" s="155">
        <v>1.3372883918872303</v>
      </c>
      <c r="R89" s="155">
        <v>1.0398123115700382</v>
      </c>
      <c r="S89" s="165">
        <v>18387.917338806405</v>
      </c>
      <c r="T89" s="165">
        <v>19247.70349631361</v>
      </c>
      <c r="U89" s="323"/>
      <c r="V89" s="192">
        <v>1.6873758</v>
      </c>
      <c r="W89" s="155">
        <v>1.364034159724975</v>
      </c>
      <c r="X89" s="155">
        <v>1.060608557801439</v>
      </c>
      <c r="Y89" s="165">
        <v>21672.407970074408</v>
      </c>
      <c r="Z89" s="165">
        <v>22326.836281411208</v>
      </c>
      <c r="AA89" s="54"/>
      <c r="AC89" s="15">
        <v>550</v>
      </c>
      <c r="AD89" s="15" t="s">
        <v>408</v>
      </c>
      <c r="AE89" s="299"/>
      <c r="AF89" s="155">
        <v>0.8606400000000001</v>
      </c>
      <c r="AG89" s="155">
        <f aca="true" t="shared" si="0" ref="AG89:AG109">PRODUCT(AF89,0.812)</f>
        <v>0.6988396800000001</v>
      </c>
      <c r="AH89" s="155">
        <f aca="true" t="shared" si="1" ref="AH89:AH109">PRODUCT(AF89,0.635)</f>
        <v>0.5465064000000001</v>
      </c>
      <c r="AI89" s="165">
        <v>12861.154386190883</v>
      </c>
      <c r="AJ89" s="165">
        <v>13522.774217432485</v>
      </c>
    </row>
    <row r="90" spans="1:36" ht="15" thickBot="1">
      <c r="A90" s="14" t="s">
        <v>113</v>
      </c>
      <c r="B90" s="55">
        <v>650</v>
      </c>
      <c r="C90" s="341"/>
      <c r="D90" s="199">
        <v>1.08876</v>
      </c>
      <c r="E90" s="155">
        <v>0.8801274924899145</v>
      </c>
      <c r="F90" s="155">
        <v>0.6843455816966763</v>
      </c>
      <c r="G90" s="165">
        <v>13355.451520980803</v>
      </c>
      <c r="H90" s="165">
        <v>14017.071352222407</v>
      </c>
      <c r="I90" s="323"/>
      <c r="J90" s="192">
        <v>1.1105352</v>
      </c>
      <c r="K90" s="155">
        <v>0.8977300423397128</v>
      </c>
      <c r="L90" s="155">
        <v>0.6980324933306098</v>
      </c>
      <c r="M90" s="165">
        <v>16928.184081362408</v>
      </c>
      <c r="N90" s="165">
        <v>17681.768197447203</v>
      </c>
      <c r="O90" s="323"/>
      <c r="P90" s="203">
        <v>2.15559</v>
      </c>
      <c r="Q90" s="155">
        <v>1.7425272985197242</v>
      </c>
      <c r="R90" s="155">
        <v>1.3549069514397467</v>
      </c>
      <c r="S90" s="165">
        <v>20732.352827771203</v>
      </c>
      <c r="T90" s="165">
        <v>21593.737100812807</v>
      </c>
      <c r="U90" s="323"/>
      <c r="V90" s="192">
        <v>2.1987018000000003</v>
      </c>
      <c r="W90" s="155">
        <v>1.7773778444901187</v>
      </c>
      <c r="X90" s="155">
        <v>1.3820050904685417</v>
      </c>
      <c r="Y90" s="165">
        <v>23580.775842993608</v>
      </c>
      <c r="Z90" s="165">
        <v>24233.67868041121</v>
      </c>
      <c r="AA90" s="54"/>
      <c r="AC90" s="15">
        <v>650</v>
      </c>
      <c r="AD90" s="15" t="s">
        <v>409</v>
      </c>
      <c r="AE90" s="299"/>
      <c r="AF90" s="155">
        <v>1.12144</v>
      </c>
      <c r="AG90" s="155">
        <f t="shared" si="0"/>
        <v>0.9106092800000001</v>
      </c>
      <c r="AH90" s="155">
        <f t="shared" si="1"/>
        <v>0.7121144</v>
      </c>
      <c r="AI90" s="165">
        <v>13880.672191361364</v>
      </c>
      <c r="AJ90" s="165">
        <v>14542.292022602966</v>
      </c>
    </row>
    <row r="91" spans="1:36" ht="15" thickBot="1">
      <c r="A91" s="14" t="s">
        <v>114</v>
      </c>
      <c r="B91" s="55">
        <v>750</v>
      </c>
      <c r="C91" s="341"/>
      <c r="D91" s="199">
        <v>1.34196</v>
      </c>
      <c r="E91" s="155">
        <v>1.0848083046968715</v>
      </c>
      <c r="F91" s="155">
        <v>0.8434957169749732</v>
      </c>
      <c r="G91" s="165">
        <v>14309.526495017604</v>
      </c>
      <c r="H91" s="165">
        <v>14971.146326259204</v>
      </c>
      <c r="I91" s="323"/>
      <c r="J91" s="192">
        <v>1.3687992</v>
      </c>
      <c r="K91" s="155">
        <v>1.106504470790809</v>
      </c>
      <c r="L91" s="155">
        <v>0.8603656313144726</v>
      </c>
      <c r="M91" s="165">
        <v>18060.085729408805</v>
      </c>
      <c r="N91" s="165">
        <v>18813.66984549361</v>
      </c>
      <c r="O91" s="323"/>
      <c r="P91" s="203">
        <v>2.65689</v>
      </c>
      <c r="Q91" s="155">
        <v>2.147766205152218</v>
      </c>
      <c r="R91" s="155">
        <v>1.6700015913094552</v>
      </c>
      <c r="S91" s="165">
        <v>22790.72563607841</v>
      </c>
      <c r="T91" s="165">
        <v>23652.10990912001</v>
      </c>
      <c r="U91" s="323"/>
      <c r="V91" s="192">
        <v>2.7100278</v>
      </c>
      <c r="W91" s="155">
        <v>2.1907215292552626</v>
      </c>
      <c r="X91" s="155">
        <v>1.7034016231356444</v>
      </c>
      <c r="Y91" s="165">
        <v>25539.484355246404</v>
      </c>
      <c r="Z91" s="165">
        <v>26192.38719266401</v>
      </c>
      <c r="AA91" s="54"/>
      <c r="AC91" s="15">
        <v>750</v>
      </c>
      <c r="AD91" s="15" t="s">
        <v>410</v>
      </c>
      <c r="AE91" s="299"/>
      <c r="AF91" s="155">
        <v>1.3822400000000001</v>
      </c>
      <c r="AG91" s="155">
        <f t="shared" si="0"/>
        <v>1.12237888</v>
      </c>
      <c r="AH91" s="155">
        <f t="shared" si="1"/>
        <v>0.8777224000000001</v>
      </c>
      <c r="AI91" s="165">
        <v>14871.663634242803</v>
      </c>
      <c r="AJ91" s="165">
        <v>15533.283465484406</v>
      </c>
    </row>
    <row r="92" spans="1:36" ht="15" thickBot="1">
      <c r="A92" s="14" t="s">
        <v>115</v>
      </c>
      <c r="B92" s="55">
        <v>850</v>
      </c>
      <c r="C92" s="341"/>
      <c r="D92" s="199">
        <v>1.59516</v>
      </c>
      <c r="E92" s="155">
        <v>1.2894891169038283</v>
      </c>
      <c r="F92" s="155">
        <v>1.00264585225327</v>
      </c>
      <c r="G92" s="165">
        <v>15263.601469054402</v>
      </c>
      <c r="H92" s="165">
        <v>15925.221300296005</v>
      </c>
      <c r="I92" s="323"/>
      <c r="J92" s="192">
        <v>1.6270632</v>
      </c>
      <c r="K92" s="155">
        <v>1.3152788992419049</v>
      </c>
      <c r="L92" s="155">
        <v>1.0226987692983354</v>
      </c>
      <c r="M92" s="165">
        <v>19599.288913881606</v>
      </c>
      <c r="N92" s="165">
        <v>20368.127769158404</v>
      </c>
      <c r="O92" s="323"/>
      <c r="P92" s="203">
        <v>3.1581900000000003</v>
      </c>
      <c r="Q92" s="155">
        <v>2.5530051117847123</v>
      </c>
      <c r="R92" s="155">
        <v>1.9850962311791638</v>
      </c>
      <c r="S92" s="165">
        <v>24686.090659876812</v>
      </c>
      <c r="T92" s="165">
        <v>25547.474932918412</v>
      </c>
      <c r="U92" s="323"/>
      <c r="V92" s="192">
        <v>3.2213538</v>
      </c>
      <c r="W92" s="155">
        <v>2.6040652140204066</v>
      </c>
      <c r="X92" s="155">
        <v>2.0247981558027472</v>
      </c>
      <c r="Y92" s="165">
        <v>27188.521661901606</v>
      </c>
      <c r="Z92" s="165">
        <v>27841.424499319208</v>
      </c>
      <c r="AA92" s="54"/>
      <c r="AC92" s="15">
        <v>850</v>
      </c>
      <c r="AD92" s="15" t="s">
        <v>411</v>
      </c>
      <c r="AE92" s="299"/>
      <c r="AF92" s="155">
        <v>1.64304</v>
      </c>
      <c r="AG92" s="155">
        <f t="shared" si="0"/>
        <v>1.33414848</v>
      </c>
      <c r="AH92" s="155">
        <f t="shared" si="1"/>
        <v>1.0433304</v>
      </c>
      <c r="AI92" s="165">
        <v>15891.181439413283</v>
      </c>
      <c r="AJ92" s="165">
        <v>16552.801270654883</v>
      </c>
    </row>
    <row r="93" spans="1:36" ht="15" thickBot="1">
      <c r="A93" s="14" t="s">
        <v>116</v>
      </c>
      <c r="B93" s="55">
        <v>950</v>
      </c>
      <c r="C93" s="341"/>
      <c r="D93" s="199">
        <v>1.84836</v>
      </c>
      <c r="E93" s="155">
        <v>1.494169929110785</v>
      </c>
      <c r="F93" s="155">
        <v>1.1617959875315669</v>
      </c>
      <c r="G93" s="165">
        <v>16217.676443091203</v>
      </c>
      <c r="H93" s="165">
        <v>16877.698158798405</v>
      </c>
      <c r="I93" s="323"/>
      <c r="J93" s="192">
        <v>1.8853272</v>
      </c>
      <c r="K93" s="155">
        <v>1.5240533276930008</v>
      </c>
      <c r="L93" s="155">
        <v>1.1850319072821982</v>
      </c>
      <c r="M93" s="165">
        <v>20796.785940453607</v>
      </c>
      <c r="N93" s="165">
        <v>21564.0993218112</v>
      </c>
      <c r="O93" s="323"/>
      <c r="P93" s="203">
        <v>3.65949</v>
      </c>
      <c r="Q93" s="155">
        <v>2.958244018417206</v>
      </c>
      <c r="R93" s="155">
        <v>2.300190871048872</v>
      </c>
      <c r="S93" s="165">
        <v>27177.552778006408</v>
      </c>
      <c r="T93" s="165">
        <v>28038.93705104801</v>
      </c>
      <c r="U93" s="323"/>
      <c r="V93" s="192">
        <v>3.7326798</v>
      </c>
      <c r="W93" s="155">
        <v>3.01740889878555</v>
      </c>
      <c r="X93" s="155">
        <v>2.3461946884698492</v>
      </c>
      <c r="Y93" s="165">
        <v>29147.230174154407</v>
      </c>
      <c r="Z93" s="165">
        <v>29800.133011572012</v>
      </c>
      <c r="AA93" s="54"/>
      <c r="AC93" s="15">
        <v>950</v>
      </c>
      <c r="AD93" s="15" t="s">
        <v>412</v>
      </c>
      <c r="AE93" s="299"/>
      <c r="AF93" s="155">
        <v>1.90384</v>
      </c>
      <c r="AG93" s="155">
        <f t="shared" si="0"/>
        <v>1.54591808</v>
      </c>
      <c r="AH93" s="155">
        <f t="shared" si="1"/>
        <v>1.2089384</v>
      </c>
      <c r="AI93" s="165">
        <v>16883.850903605842</v>
      </c>
      <c r="AJ93" s="165">
        <v>17543.872619313042</v>
      </c>
    </row>
    <row r="94" spans="1:36" ht="15" thickBot="1">
      <c r="A94" s="14" t="s">
        <v>117</v>
      </c>
      <c r="B94" s="55">
        <v>1050</v>
      </c>
      <c r="C94" s="341"/>
      <c r="D94" s="199">
        <v>2.10156</v>
      </c>
      <c r="E94" s="155">
        <v>1.698850741317742</v>
      </c>
      <c r="F94" s="155">
        <v>1.3209461228098636</v>
      </c>
      <c r="G94" s="165">
        <v>17171.751417128</v>
      </c>
      <c r="H94" s="165">
        <v>17831.773132835202</v>
      </c>
      <c r="I94" s="323"/>
      <c r="J94" s="192">
        <v>2.1435912</v>
      </c>
      <c r="K94" s="155">
        <v>1.732827756144097</v>
      </c>
      <c r="L94" s="155">
        <v>1.3473650452660608</v>
      </c>
      <c r="M94" s="165">
        <v>21950.044223368808</v>
      </c>
      <c r="N94" s="165">
        <v>22717.35760472641</v>
      </c>
      <c r="O94" s="323"/>
      <c r="P94" s="203">
        <v>4.16079</v>
      </c>
      <c r="Q94" s="155">
        <v>3.3634829250497007</v>
      </c>
      <c r="R94" s="155">
        <v>2.615285510918581</v>
      </c>
      <c r="S94" s="165">
        <v>29598.697812622402</v>
      </c>
      <c r="T94" s="165">
        <v>30460.082085664006</v>
      </c>
      <c r="U94" s="323"/>
      <c r="V94" s="192">
        <v>4.244005800000001</v>
      </c>
      <c r="W94" s="155">
        <v>3.430752583550695</v>
      </c>
      <c r="X94" s="155">
        <v>2.6675912211369526</v>
      </c>
      <c r="Y94" s="165">
        <v>31105.938686407204</v>
      </c>
      <c r="Z94" s="165">
        <v>31758.84152382481</v>
      </c>
      <c r="AA94" s="54"/>
      <c r="AC94" s="15">
        <v>1050</v>
      </c>
      <c r="AD94" s="15" t="s">
        <v>413</v>
      </c>
      <c r="AE94" s="299"/>
      <c r="AF94" s="155">
        <v>2.16464</v>
      </c>
      <c r="AG94" s="155">
        <f t="shared" si="0"/>
        <v>1.75768768</v>
      </c>
      <c r="AH94" s="155">
        <f t="shared" si="1"/>
        <v>1.3745464</v>
      </c>
      <c r="AI94" s="165">
        <v>17876.520367798403</v>
      </c>
      <c r="AJ94" s="165">
        <v>18536.542083505603</v>
      </c>
    </row>
    <row r="95" spans="1:36" ht="15" thickBot="1">
      <c r="A95" s="14" t="s">
        <v>118</v>
      </c>
      <c r="B95" s="55">
        <v>1150</v>
      </c>
      <c r="C95" s="341"/>
      <c r="D95" s="199">
        <v>2.35476</v>
      </c>
      <c r="E95" s="155">
        <v>1.903531553524699</v>
      </c>
      <c r="F95" s="155">
        <v>1.4800962580881605</v>
      </c>
      <c r="G95" s="165">
        <v>18568.504394193602</v>
      </c>
      <c r="H95" s="165">
        <v>19244.507265244807</v>
      </c>
      <c r="I95" s="323"/>
      <c r="J95" s="192">
        <v>2.4018552000000004</v>
      </c>
      <c r="K95" s="155">
        <v>1.941602184595193</v>
      </c>
      <c r="L95" s="155">
        <v>1.5096981832499237</v>
      </c>
      <c r="M95" s="165">
        <v>23710.44112612561</v>
      </c>
      <c r="N95" s="165">
        <v>24497.585668432814</v>
      </c>
      <c r="O95" s="323"/>
      <c r="P95" s="203">
        <v>4.66209</v>
      </c>
      <c r="Q95" s="155">
        <v>3.768721831682194</v>
      </c>
      <c r="R95" s="155">
        <v>2.9303801507882894</v>
      </c>
      <c r="S95" s="165">
        <v>32334.671607515207</v>
      </c>
      <c r="T95" s="165">
        <v>33216.83138250401</v>
      </c>
      <c r="U95" s="323"/>
      <c r="V95" s="192">
        <v>4.7553318</v>
      </c>
      <c r="W95" s="155">
        <v>3.844096268315838</v>
      </c>
      <c r="X95" s="155">
        <v>2.988987753804055</v>
      </c>
      <c r="Y95" s="165">
        <v>33659.582027148004</v>
      </c>
      <c r="Z95" s="165">
        <v>34329.26507767681</v>
      </c>
      <c r="AA95" s="54"/>
      <c r="AC95" s="15">
        <v>1150</v>
      </c>
      <c r="AD95" s="15" t="s">
        <v>414</v>
      </c>
      <c r="AE95" s="299"/>
      <c r="AF95" s="155">
        <v>2.42544</v>
      </c>
      <c r="AG95" s="155">
        <f t="shared" si="0"/>
        <v>1.96945728</v>
      </c>
      <c r="AH95" s="155">
        <f t="shared" si="1"/>
        <v>1.5401544</v>
      </c>
      <c r="AI95" s="165">
        <v>19355.496389108885</v>
      </c>
      <c r="AJ95" s="165">
        <v>20031.499260160086</v>
      </c>
    </row>
    <row r="96" spans="1:36" ht="15" thickBot="1">
      <c r="A96" s="14" t="s">
        <v>119</v>
      </c>
      <c r="B96" s="55">
        <v>1250</v>
      </c>
      <c r="C96" s="341"/>
      <c r="D96" s="199">
        <v>2.60796</v>
      </c>
      <c r="E96" s="155">
        <v>2.1082123657316556</v>
      </c>
      <c r="F96" s="155">
        <v>1.6392463933664572</v>
      </c>
      <c r="G96" s="165">
        <v>19576.91529640001</v>
      </c>
      <c r="H96" s="165">
        <v>20254.516282985605</v>
      </c>
      <c r="I96" s="323"/>
      <c r="J96" s="192">
        <v>2.6601192</v>
      </c>
      <c r="K96" s="155">
        <v>2.150376613046289</v>
      </c>
      <c r="L96" s="155">
        <v>1.6720313212337863</v>
      </c>
      <c r="M96" s="165">
        <v>24901.83625702081</v>
      </c>
      <c r="N96" s="165">
        <v>25687.45532540881</v>
      </c>
      <c r="O96" s="323"/>
      <c r="P96" s="203">
        <v>5.16339</v>
      </c>
      <c r="Q96" s="155">
        <v>4.173960738314688</v>
      </c>
      <c r="R96" s="155">
        <v>3.2454747906579975</v>
      </c>
      <c r="S96" s="165">
        <v>34859.6941518672</v>
      </c>
      <c r="T96" s="165">
        <v>35741.85392685601</v>
      </c>
      <c r="U96" s="323"/>
      <c r="V96" s="192">
        <v>5.2666578</v>
      </c>
      <c r="W96" s="155">
        <v>4.257439953080982</v>
      </c>
      <c r="X96" s="155">
        <v>3.3103842864711575</v>
      </c>
      <c r="Y96" s="165">
        <v>35876.095631745615</v>
      </c>
      <c r="Z96" s="165">
        <v>36545.77868227441</v>
      </c>
      <c r="AA96" s="54"/>
      <c r="AC96" s="15">
        <v>1250</v>
      </c>
      <c r="AD96" s="15" t="s">
        <v>415</v>
      </c>
      <c r="AE96" s="299"/>
      <c r="AF96" s="155">
        <v>2.68624</v>
      </c>
      <c r="AG96" s="155">
        <f t="shared" si="0"/>
        <v>2.18122688</v>
      </c>
      <c r="AH96" s="155">
        <f t="shared" si="1"/>
        <v>1.7057624000000002</v>
      </c>
      <c r="AI96" s="165">
        <v>20431.02814376009</v>
      </c>
      <c r="AJ96" s="165">
        <v>21108.62913034569</v>
      </c>
    </row>
    <row r="97" spans="1:36" ht="15" thickBot="1">
      <c r="A97" s="14" t="s">
        <v>120</v>
      </c>
      <c r="B97" s="55">
        <v>1350</v>
      </c>
      <c r="C97" s="341"/>
      <c r="D97" s="199">
        <v>2.86116</v>
      </c>
      <c r="E97" s="155">
        <v>2.3128931779386126</v>
      </c>
      <c r="F97" s="155">
        <v>1.798396528644754</v>
      </c>
      <c r="G97" s="165">
        <v>20554.962003452805</v>
      </c>
      <c r="H97" s="165">
        <v>21230.964874504007</v>
      </c>
      <c r="I97" s="323"/>
      <c r="J97" s="192">
        <v>2.9183832</v>
      </c>
      <c r="K97" s="155">
        <v>2.359151041497385</v>
      </c>
      <c r="L97" s="155">
        <v>1.8343644592176491</v>
      </c>
      <c r="M97" s="165">
        <v>26082.553070481605</v>
      </c>
      <c r="N97" s="165">
        <v>26869.697612788812</v>
      </c>
      <c r="O97" s="323"/>
      <c r="P97" s="203">
        <v>5.66469</v>
      </c>
      <c r="Q97" s="155">
        <v>4.579199644947182</v>
      </c>
      <c r="R97" s="155">
        <v>3.5605694305277065</v>
      </c>
      <c r="S97" s="165">
        <v>36871.72160967682</v>
      </c>
      <c r="T97" s="165">
        <v>37753.88138466562</v>
      </c>
      <c r="U97" s="323"/>
      <c r="V97" s="192">
        <v>5.7779838</v>
      </c>
      <c r="W97" s="155">
        <v>4.670783637846125</v>
      </c>
      <c r="X97" s="155">
        <v>3.631780819138261</v>
      </c>
      <c r="Y97" s="165">
        <v>37566.32073421921</v>
      </c>
      <c r="Z97" s="165">
        <v>38236.00378474801</v>
      </c>
      <c r="AA97" s="54"/>
      <c r="AC97" s="15">
        <v>1350</v>
      </c>
      <c r="AD97" s="15" t="s">
        <v>416</v>
      </c>
      <c r="AE97" s="299"/>
      <c r="AF97" s="155">
        <v>2.94704</v>
      </c>
      <c r="AG97" s="155">
        <f t="shared" si="0"/>
        <v>2.39299648</v>
      </c>
      <c r="AH97" s="155">
        <f t="shared" si="1"/>
        <v>1.8713704</v>
      </c>
      <c r="AI97" s="165">
        <v>21449.347362279765</v>
      </c>
      <c r="AJ97" s="165">
        <v>22125.350233330973</v>
      </c>
    </row>
    <row r="98" spans="1:36" ht="15" thickBot="1">
      <c r="A98" s="14" t="s">
        <v>121</v>
      </c>
      <c r="B98" s="55">
        <v>1450</v>
      </c>
      <c r="C98" s="341"/>
      <c r="D98" s="199">
        <v>3.11436</v>
      </c>
      <c r="E98" s="155">
        <v>2.5175739901455696</v>
      </c>
      <c r="F98" s="155">
        <v>1.9575466639230508</v>
      </c>
      <c r="G98" s="165">
        <v>21531.410594971207</v>
      </c>
      <c r="H98" s="165">
        <v>22209.011581556806</v>
      </c>
      <c r="I98" s="323"/>
      <c r="J98" s="192">
        <v>3.1766472</v>
      </c>
      <c r="K98" s="155">
        <v>2.5679254699484813</v>
      </c>
      <c r="L98" s="155">
        <v>1.9966975972015117</v>
      </c>
      <c r="M98" s="165">
        <v>28029.05779138081</v>
      </c>
      <c r="N98" s="165">
        <v>28837.55896855681</v>
      </c>
      <c r="O98" s="323"/>
      <c r="P98" s="203">
        <v>6.16599</v>
      </c>
      <c r="Q98" s="155">
        <v>4.984438551579676</v>
      </c>
      <c r="R98" s="155">
        <v>3.8756640703974146</v>
      </c>
      <c r="S98" s="165">
        <v>39602.90105796642</v>
      </c>
      <c r="T98" s="165">
        <v>40485.060832955205</v>
      </c>
      <c r="U98" s="323"/>
      <c r="V98" s="192">
        <v>6.2893098</v>
      </c>
      <c r="W98" s="155">
        <v>5.08412732261127</v>
      </c>
      <c r="X98" s="155">
        <v>3.953177351805363</v>
      </c>
      <c r="Y98" s="165">
        <v>41550.85861116961</v>
      </c>
      <c r="Z98" s="165">
        <v>42254.102087920815</v>
      </c>
      <c r="AA98" s="54"/>
      <c r="AC98" s="15">
        <v>1450</v>
      </c>
      <c r="AD98" s="15" t="s">
        <v>417</v>
      </c>
      <c r="AE98" s="299"/>
      <c r="AF98" s="155">
        <v>3.20784</v>
      </c>
      <c r="AG98" s="155">
        <f t="shared" si="0"/>
        <v>2.60476608</v>
      </c>
      <c r="AH98" s="155">
        <f t="shared" si="1"/>
        <v>2.0369784</v>
      </c>
      <c r="AI98" s="165">
        <v>22464.390443953926</v>
      </c>
      <c r="AJ98" s="165">
        <v>23141.991430539532</v>
      </c>
    </row>
    <row r="99" spans="1:36" ht="15" thickBot="1">
      <c r="A99" s="14" t="s">
        <v>122</v>
      </c>
      <c r="B99" s="55">
        <v>1550</v>
      </c>
      <c r="C99" s="341"/>
      <c r="D99" s="199">
        <v>3.36756</v>
      </c>
      <c r="E99" s="155">
        <v>2.7222548023525266</v>
      </c>
      <c r="F99" s="155">
        <v>2.116696799201348</v>
      </c>
      <c r="G99" s="165">
        <v>23581.79282560641</v>
      </c>
      <c r="H99" s="165">
        <v>24289.758007345616</v>
      </c>
      <c r="I99" s="323"/>
      <c r="J99" s="192">
        <v>3.4349112</v>
      </c>
      <c r="K99" s="155">
        <v>2.776699898399577</v>
      </c>
      <c r="L99" s="155">
        <v>2.159030735185375</v>
      </c>
      <c r="M99" s="165">
        <v>29289.09924864001</v>
      </c>
      <c r="N99" s="165">
        <v>30097.600425816006</v>
      </c>
      <c r="O99" s="323"/>
      <c r="P99" s="203">
        <v>6.66729</v>
      </c>
      <c r="Q99" s="155">
        <v>5.38967745821217</v>
      </c>
      <c r="R99" s="155">
        <v>4.190758710267123</v>
      </c>
      <c r="S99" s="165">
        <v>41781.132531353614</v>
      </c>
      <c r="T99" s="165">
        <v>42663.29230634241</v>
      </c>
      <c r="U99" s="323"/>
      <c r="V99" s="192">
        <v>6.8006358</v>
      </c>
      <c r="W99" s="155">
        <v>5.497471007376414</v>
      </c>
      <c r="X99" s="155">
        <v>4.274573884472465</v>
      </c>
      <c r="Y99" s="165">
        <v>43408.88584475521</v>
      </c>
      <c r="Z99" s="165">
        <v>44112.129321506414</v>
      </c>
      <c r="AA99" s="54"/>
      <c r="AC99" s="15">
        <v>1550</v>
      </c>
      <c r="AD99" s="15" t="s">
        <v>418</v>
      </c>
      <c r="AE99" s="299"/>
      <c r="AF99" s="155">
        <v>3.46864</v>
      </c>
      <c r="AG99" s="155">
        <f t="shared" si="0"/>
        <v>2.8165356800000003</v>
      </c>
      <c r="AH99" s="155">
        <f t="shared" si="1"/>
        <v>2.2025864</v>
      </c>
      <c r="AI99" s="165">
        <v>24054.994835342255</v>
      </c>
      <c r="AJ99" s="165">
        <v>24762.96001708145</v>
      </c>
    </row>
    <row r="100" spans="1:36" ht="15" thickBot="1">
      <c r="A100" s="14" t="s">
        <v>123</v>
      </c>
      <c r="B100" s="55">
        <v>1650</v>
      </c>
      <c r="C100" s="341"/>
      <c r="D100" s="199">
        <v>3.6207599999999998</v>
      </c>
      <c r="E100" s="155">
        <v>2.926935614559483</v>
      </c>
      <c r="F100" s="155">
        <v>2.2758469344796444</v>
      </c>
      <c r="G100" s="165">
        <v>25082.423312408006</v>
      </c>
      <c r="H100" s="165">
        <v>25791.986609681608</v>
      </c>
      <c r="I100" s="323"/>
      <c r="J100" s="192">
        <v>3.6931751999999998</v>
      </c>
      <c r="K100" s="155">
        <v>2.9854743268506727</v>
      </c>
      <c r="L100" s="155">
        <v>2.321363873169237</v>
      </c>
      <c r="M100" s="165">
        <v>31249.33323481201</v>
      </c>
      <c r="N100" s="165">
        <v>32057.83441198801</v>
      </c>
      <c r="O100" s="323"/>
      <c r="P100" s="203">
        <v>7.16859</v>
      </c>
      <c r="Q100" s="155">
        <v>5.794916364844664</v>
      </c>
      <c r="R100" s="155">
        <v>4.505853350136832</v>
      </c>
      <c r="S100" s="165">
        <v>44686.506572892824</v>
      </c>
      <c r="T100" s="165">
        <v>45568.66634788162</v>
      </c>
      <c r="U100" s="323"/>
      <c r="V100" s="192">
        <v>7.3119618</v>
      </c>
      <c r="W100" s="155">
        <v>5.910814692141558</v>
      </c>
      <c r="X100" s="155">
        <v>4.5959704171395686</v>
      </c>
      <c r="Y100" s="165">
        <v>47645.12691837362</v>
      </c>
      <c r="Z100" s="165">
        <v>48348.37039512482</v>
      </c>
      <c r="AA100" s="54"/>
      <c r="AC100" s="15">
        <v>1650</v>
      </c>
      <c r="AD100" s="15" t="s">
        <v>425</v>
      </c>
      <c r="AE100" s="299"/>
      <c r="AF100" s="155">
        <v>3.7294400000000003</v>
      </c>
      <c r="AG100" s="155">
        <f t="shared" si="0"/>
        <v>3.0283052800000005</v>
      </c>
      <c r="AH100" s="155">
        <f t="shared" si="1"/>
        <v>2.3681944</v>
      </c>
      <c r="AI100" s="165">
        <v>25518.70885329921</v>
      </c>
      <c r="AJ100" s="165">
        <v>26228.27215057281</v>
      </c>
    </row>
    <row r="101" spans="1:36" ht="15" thickBot="1">
      <c r="A101" s="14" t="s">
        <v>124</v>
      </c>
      <c r="B101" s="55">
        <v>1750</v>
      </c>
      <c r="C101" s="341"/>
      <c r="D101" s="199">
        <v>3.87396</v>
      </c>
      <c r="E101" s="155">
        <v>3.13161642676644</v>
      </c>
      <c r="F101" s="155">
        <v>2.4349970697579413</v>
      </c>
      <c r="G101" s="165">
        <v>26140.375796180808</v>
      </c>
      <c r="H101" s="165">
        <v>26849.939093454403</v>
      </c>
      <c r="I101" s="323"/>
      <c r="J101" s="192">
        <v>3.9514392</v>
      </c>
      <c r="K101" s="155">
        <v>3.194248755301769</v>
      </c>
      <c r="L101" s="155">
        <v>2.4836970111531</v>
      </c>
      <c r="M101" s="165">
        <v>32541.409644374406</v>
      </c>
      <c r="N101" s="165">
        <v>33349.91082155041</v>
      </c>
      <c r="O101" s="323"/>
      <c r="P101" s="203">
        <v>7.6698900000000005</v>
      </c>
      <c r="Q101" s="155">
        <v>6.200155271477159</v>
      </c>
      <c r="R101" s="155">
        <v>4.82094799000654</v>
      </c>
      <c r="S101" s="165">
        <v>46669.76795108322</v>
      </c>
      <c r="T101" s="165">
        <v>47551.92772607203</v>
      </c>
      <c r="U101" s="323"/>
      <c r="V101" s="192">
        <v>7.823287800000001</v>
      </c>
      <c r="W101" s="155">
        <v>6.324158376906702</v>
      </c>
      <c r="X101" s="155">
        <v>4.917366949806671</v>
      </c>
      <c r="Y101" s="165">
        <v>50059.952132467224</v>
      </c>
      <c r="Z101" s="165">
        <v>50763.19560921842</v>
      </c>
      <c r="AA101" s="54"/>
      <c r="AC101" s="15">
        <v>1750</v>
      </c>
      <c r="AD101" s="15" t="s">
        <v>424</v>
      </c>
      <c r="AE101" s="299"/>
      <c r="AF101" s="155">
        <v>3.99024</v>
      </c>
      <c r="AG101" s="155">
        <f t="shared" si="0"/>
        <v>3.2400748800000003</v>
      </c>
      <c r="AH101" s="155">
        <f t="shared" si="1"/>
        <v>2.5338024</v>
      </c>
      <c r="AI101" s="165">
        <v>26595.11957149433</v>
      </c>
      <c r="AJ101" s="165">
        <v>27304.68286876793</v>
      </c>
    </row>
    <row r="102" spans="1:36" ht="15" thickBot="1">
      <c r="A102" s="14" t="s">
        <v>125</v>
      </c>
      <c r="B102" s="55">
        <v>1850</v>
      </c>
      <c r="C102" s="341"/>
      <c r="D102" s="199">
        <v>4.12716</v>
      </c>
      <c r="E102" s="155">
        <v>3.336297238973397</v>
      </c>
      <c r="F102" s="155">
        <v>2.594147205036238</v>
      </c>
      <c r="G102" s="165">
        <v>27198.328279953606</v>
      </c>
      <c r="H102" s="165">
        <v>27907.89157722721</v>
      </c>
      <c r="I102" s="323"/>
      <c r="J102" s="192">
        <v>4.2097032</v>
      </c>
      <c r="K102" s="155">
        <v>3.403023183752865</v>
      </c>
      <c r="L102" s="155">
        <v>2.646030149136963</v>
      </c>
      <c r="M102" s="165">
        <v>33833.48605393681</v>
      </c>
      <c r="N102" s="165">
        <v>34641.98723111281</v>
      </c>
      <c r="O102" s="323"/>
      <c r="P102" s="203">
        <v>8.17119</v>
      </c>
      <c r="Q102" s="155">
        <v>6.605394178109652</v>
      </c>
      <c r="R102" s="155">
        <v>5.136042629876249</v>
      </c>
      <c r="S102" s="165">
        <v>49156.435722609625</v>
      </c>
      <c r="T102" s="165">
        <v>50038.59549759843</v>
      </c>
      <c r="U102" s="323"/>
      <c r="V102" s="192">
        <v>8.3346138</v>
      </c>
      <c r="W102" s="155">
        <v>6.737502061671845</v>
      </c>
      <c r="X102" s="155">
        <v>5.238763482473773</v>
      </c>
      <c r="Y102" s="165">
        <v>52244.430784761615</v>
      </c>
      <c r="Z102" s="165">
        <v>52949.19973543201</v>
      </c>
      <c r="AA102" s="54"/>
      <c r="AC102" s="15">
        <v>1850</v>
      </c>
      <c r="AD102" s="15" t="s">
        <v>422</v>
      </c>
      <c r="AE102" s="299"/>
      <c r="AF102" s="155">
        <v>4.25104</v>
      </c>
      <c r="AG102" s="155">
        <f t="shared" si="0"/>
        <v>3.45184448</v>
      </c>
      <c r="AH102" s="155">
        <f t="shared" si="1"/>
        <v>2.6994103999999997</v>
      </c>
      <c r="AI102" s="165">
        <v>27696.700609356245</v>
      </c>
      <c r="AJ102" s="165">
        <v>28406.263906629843</v>
      </c>
    </row>
    <row r="103" spans="1:36" ht="15" thickBot="1">
      <c r="A103" s="14" t="s">
        <v>126</v>
      </c>
      <c r="B103" s="55">
        <v>1950</v>
      </c>
      <c r="C103" s="341"/>
      <c r="D103" s="199">
        <v>4.38036</v>
      </c>
      <c r="E103" s="155">
        <v>3.5409780511803537</v>
      </c>
      <c r="F103" s="155">
        <v>2.7532973403145347</v>
      </c>
      <c r="G103" s="165">
        <v>28222.720337504008</v>
      </c>
      <c r="H103" s="165">
        <v>28930.68551924321</v>
      </c>
      <c r="I103" s="323"/>
      <c r="J103" s="192">
        <v>4.4679671999999995</v>
      </c>
      <c r="K103" s="155">
        <v>3.611797612203961</v>
      </c>
      <c r="L103" s="155">
        <v>2.8083632871208253</v>
      </c>
      <c r="M103" s="165">
        <v>35093.52751119601</v>
      </c>
      <c r="N103" s="165">
        <v>35902.02868837201</v>
      </c>
      <c r="O103" s="323"/>
      <c r="P103" s="203">
        <v>8.67249</v>
      </c>
      <c r="Q103" s="155">
        <v>7.010633084742146</v>
      </c>
      <c r="R103" s="155">
        <v>5.451137269745957</v>
      </c>
      <c r="S103" s="165">
        <v>51208.416068779225</v>
      </c>
      <c r="T103" s="165">
        <v>52090.57584376801</v>
      </c>
      <c r="U103" s="323"/>
      <c r="V103" s="192">
        <v>8.8459398</v>
      </c>
      <c r="W103" s="155">
        <v>7.150845746436989</v>
      </c>
      <c r="X103" s="155">
        <v>5.560160015140877</v>
      </c>
      <c r="Y103" s="165">
        <v>54229.07235364082</v>
      </c>
      <c r="Z103" s="165">
        <v>54932.31583039201</v>
      </c>
      <c r="AA103" s="54"/>
      <c r="AC103" s="15">
        <v>1950</v>
      </c>
      <c r="AD103" s="15" t="s">
        <v>428</v>
      </c>
      <c r="AE103" s="299"/>
      <c r="AF103" s="155">
        <v>4.51184</v>
      </c>
      <c r="AG103" s="155">
        <f t="shared" si="0"/>
        <v>3.6636140800000003</v>
      </c>
      <c r="AH103" s="155">
        <f t="shared" si="1"/>
        <v>2.8650184000000003</v>
      </c>
      <c r="AI103" s="165">
        <v>28737.87288001785</v>
      </c>
      <c r="AJ103" s="165">
        <v>29445.83806175705</v>
      </c>
    </row>
    <row r="104" spans="1:36" ht="15" thickBot="1">
      <c r="A104" s="14" t="s">
        <v>127</v>
      </c>
      <c r="B104" s="55">
        <v>2050</v>
      </c>
      <c r="C104" s="341"/>
      <c r="D104" s="199">
        <v>4.63356</v>
      </c>
      <c r="E104" s="155">
        <v>3.7456588633873107</v>
      </c>
      <c r="F104" s="155">
        <v>2.912447475592832</v>
      </c>
      <c r="G104" s="165">
        <v>29245.514279520008</v>
      </c>
      <c r="H104" s="165">
        <v>29955.07757679361</v>
      </c>
      <c r="I104" s="323"/>
      <c r="J104" s="192">
        <v>4.7262312</v>
      </c>
      <c r="K104" s="155">
        <v>3.820572040655057</v>
      </c>
      <c r="L104" s="155">
        <v>2.9706964251046886</v>
      </c>
      <c r="M104" s="165">
        <v>36376.45107724321</v>
      </c>
      <c r="N104" s="165">
        <v>37184.952254419215</v>
      </c>
      <c r="O104" s="323"/>
      <c r="P104" s="203">
        <v>9.17379</v>
      </c>
      <c r="Q104" s="155">
        <v>7.41587199137464</v>
      </c>
      <c r="R104" s="155">
        <v>5.766231909615666</v>
      </c>
      <c r="S104" s="165">
        <v>53834.11989179842</v>
      </c>
      <c r="T104" s="165">
        <v>54716.27966678722</v>
      </c>
      <c r="U104" s="323"/>
      <c r="V104" s="192">
        <v>9.3572658</v>
      </c>
      <c r="W104" s="155">
        <v>7.564189431202133</v>
      </c>
      <c r="X104" s="155">
        <v>5.881556547807979</v>
      </c>
      <c r="Y104" s="165">
        <v>56299.14046199523</v>
      </c>
      <c r="Z104" s="165">
        <v>59406.53083540562</v>
      </c>
      <c r="AA104" s="54"/>
      <c r="AC104" s="15">
        <v>2050</v>
      </c>
      <c r="AD104" s="15" t="s">
        <v>421</v>
      </c>
      <c r="AE104" s="299"/>
      <c r="AF104" s="155">
        <v>4.77264</v>
      </c>
      <c r="AG104" s="155">
        <f t="shared" si="0"/>
        <v>3.87538368</v>
      </c>
      <c r="AH104" s="155">
        <f t="shared" si="1"/>
        <v>3.0306264</v>
      </c>
      <c r="AI104" s="165">
        <v>29780.803077767294</v>
      </c>
      <c r="AJ104" s="165">
        <v>30490.3663750409</v>
      </c>
    </row>
    <row r="105" spans="1:36" ht="15" thickBot="1">
      <c r="A105" s="14" t="s">
        <v>128</v>
      </c>
      <c r="B105" s="55">
        <v>2150</v>
      </c>
      <c r="C105" s="341"/>
      <c r="D105" s="199">
        <v>4.88676</v>
      </c>
      <c r="E105" s="155">
        <v>3.9503396755942672</v>
      </c>
      <c r="F105" s="155">
        <v>3.0715976108711285</v>
      </c>
      <c r="G105" s="165">
        <v>30303.466763292814</v>
      </c>
      <c r="H105" s="165">
        <v>31013.03006056641</v>
      </c>
      <c r="I105" s="323"/>
      <c r="J105" s="192">
        <v>4.9844952</v>
      </c>
      <c r="K105" s="155">
        <v>4.0293464691061525</v>
      </c>
      <c r="L105" s="155">
        <v>3.133029563088551</v>
      </c>
      <c r="M105" s="165">
        <v>37668.527486805615</v>
      </c>
      <c r="N105" s="165">
        <v>38477.02866398161</v>
      </c>
      <c r="O105" s="323"/>
      <c r="P105" s="203">
        <v>9.67509</v>
      </c>
      <c r="Q105" s="155">
        <v>7.821110898007134</v>
      </c>
      <c r="R105" s="155">
        <v>6.081326549485375</v>
      </c>
      <c r="S105" s="165">
        <v>55850.94169621123</v>
      </c>
      <c r="T105" s="165">
        <v>56734.699586734416</v>
      </c>
      <c r="U105" s="323"/>
      <c r="V105" s="192">
        <v>9.8685918</v>
      </c>
      <c r="W105" s="155">
        <v>7.977533115967277</v>
      </c>
      <c r="X105" s="155">
        <v>6.2029530804750825</v>
      </c>
      <c r="Y105" s="165">
        <v>61592.53496161922</v>
      </c>
      <c r="Z105" s="165">
        <v>62333.91528635042</v>
      </c>
      <c r="AA105" s="54"/>
      <c r="AC105" s="15">
        <v>2150</v>
      </c>
      <c r="AD105" s="15" t="s">
        <v>420</v>
      </c>
      <c r="AE105" s="299"/>
      <c r="AF105" s="155">
        <v>5.033440000000001</v>
      </c>
      <c r="AG105" s="155">
        <f t="shared" si="0"/>
        <v>4.087153280000001</v>
      </c>
      <c r="AH105" s="155">
        <f t="shared" si="1"/>
        <v>3.1962344000000003</v>
      </c>
      <c r="AI105" s="165">
        <v>30857.21379596241</v>
      </c>
      <c r="AJ105" s="165">
        <v>31566.777093236007</v>
      </c>
    </row>
    <row r="106" spans="1:36" ht="15" thickBot="1">
      <c r="A106" s="60" t="s">
        <v>129</v>
      </c>
      <c r="B106" s="55">
        <v>2250</v>
      </c>
      <c r="C106" s="341"/>
      <c r="D106" s="200">
        <v>5.13996</v>
      </c>
      <c r="E106" s="155">
        <v>4.155020487801225</v>
      </c>
      <c r="F106" s="155">
        <v>3.2307477461494254</v>
      </c>
      <c r="G106" s="165">
        <v>31361.419247065613</v>
      </c>
      <c r="H106" s="165">
        <v>32070.98254433921</v>
      </c>
      <c r="I106" s="323"/>
      <c r="J106" s="192">
        <v>5.2427592</v>
      </c>
      <c r="K106" s="155">
        <v>4.238120897557249</v>
      </c>
      <c r="L106" s="155">
        <v>3.295362701072414</v>
      </c>
      <c r="M106" s="165">
        <v>38960.603896368004</v>
      </c>
      <c r="N106" s="165">
        <v>39770.63054746321</v>
      </c>
      <c r="O106" s="323"/>
      <c r="P106" s="203">
        <v>10.17639</v>
      </c>
      <c r="Q106" s="155">
        <v>8.226349804639627</v>
      </c>
      <c r="R106" s="155">
        <v>6.396421189355083</v>
      </c>
      <c r="S106" s="165">
        <v>58348.796276478424</v>
      </c>
      <c r="T106" s="165">
        <v>59230.95605146722</v>
      </c>
      <c r="U106" s="323"/>
      <c r="V106" s="192">
        <v>10.3799178</v>
      </c>
      <c r="W106" s="155">
        <v>8.39087680073242</v>
      </c>
      <c r="X106" s="155">
        <v>6.524349613142185</v>
      </c>
      <c r="Y106" s="165">
        <v>63923.459110156815</v>
      </c>
      <c r="Z106" s="165">
        <v>64663.31396096881</v>
      </c>
      <c r="AA106" s="54"/>
      <c r="AC106" s="15">
        <v>2250</v>
      </c>
      <c r="AD106" s="15" t="s">
        <v>427</v>
      </c>
      <c r="AE106" s="299"/>
      <c r="AF106" s="155">
        <v>5.29424</v>
      </c>
      <c r="AG106" s="155">
        <f t="shared" si="0"/>
        <v>4.29892288</v>
      </c>
      <c r="AH106" s="155">
        <f t="shared" si="1"/>
        <v>3.3618424</v>
      </c>
      <c r="AI106" s="165">
        <v>31931.94649284642</v>
      </c>
      <c r="AJ106" s="165">
        <v>32641.509790120002</v>
      </c>
    </row>
    <row r="107" spans="1:36" ht="15" thickBot="1">
      <c r="A107" s="60" t="s">
        <v>130</v>
      </c>
      <c r="B107" s="55">
        <v>2350</v>
      </c>
      <c r="C107" s="341"/>
      <c r="D107" s="200">
        <v>5.39316</v>
      </c>
      <c r="E107" s="155">
        <v>4.359701300008181</v>
      </c>
      <c r="F107" s="155">
        <v>3.3898978814277223</v>
      </c>
      <c r="G107" s="165">
        <v>32419.37173083841</v>
      </c>
      <c r="H107" s="165">
        <v>33128.93502811201</v>
      </c>
      <c r="I107" s="323"/>
      <c r="J107" s="192">
        <v>5.5010232</v>
      </c>
      <c r="K107" s="155">
        <v>4.446895326008345</v>
      </c>
      <c r="L107" s="155">
        <v>3.4576958390562766</v>
      </c>
      <c r="M107" s="165">
        <v>40252.68030593041</v>
      </c>
      <c r="N107" s="165">
        <v>41062.70695702561</v>
      </c>
      <c r="O107" s="323"/>
      <c r="P107" s="203">
        <v>10.67769</v>
      </c>
      <c r="Q107" s="155">
        <v>8.631588711272123</v>
      </c>
      <c r="R107" s="155">
        <v>6.711515829224791</v>
      </c>
      <c r="S107" s="165">
        <v>60384.79546730402</v>
      </c>
      <c r="T107" s="165">
        <v>61266.955242292825</v>
      </c>
      <c r="U107" s="323"/>
      <c r="V107" s="192">
        <v>10.8912438</v>
      </c>
      <c r="W107" s="155">
        <v>8.804220485497565</v>
      </c>
      <c r="X107" s="155">
        <v>6.845746145809287</v>
      </c>
      <c r="Y107" s="165">
        <v>66011.83290554161</v>
      </c>
      <c r="Z107" s="165">
        <v>66751.68775635363</v>
      </c>
      <c r="AA107" s="54"/>
      <c r="AC107" s="15">
        <v>2350</v>
      </c>
      <c r="AD107" s="15" t="s">
        <v>426</v>
      </c>
      <c r="AE107" s="299"/>
      <c r="AF107" s="155">
        <v>5.55504</v>
      </c>
      <c r="AG107" s="155">
        <f t="shared" si="0"/>
        <v>4.51069248</v>
      </c>
      <c r="AH107" s="155">
        <f t="shared" si="1"/>
        <v>3.5274504</v>
      </c>
      <c r="AI107" s="165">
        <v>33033.52753070833</v>
      </c>
      <c r="AJ107" s="165">
        <v>33743.09082798193</v>
      </c>
    </row>
    <row r="108" spans="1:36" ht="15" thickBot="1">
      <c r="A108" s="60" t="s">
        <v>131</v>
      </c>
      <c r="B108" s="55">
        <v>2450</v>
      </c>
      <c r="C108" s="341"/>
      <c r="D108" s="200">
        <v>5.64636</v>
      </c>
      <c r="E108" s="155">
        <v>4.564382112215138</v>
      </c>
      <c r="F108" s="155">
        <v>3.5490480167060188</v>
      </c>
      <c r="G108" s="165">
        <v>33443.76378838881</v>
      </c>
      <c r="H108" s="165">
        <v>34153.32708566241</v>
      </c>
      <c r="I108" s="323"/>
      <c r="J108" s="192">
        <v>5.759287199999999</v>
      </c>
      <c r="K108" s="155">
        <v>4.65566975445944</v>
      </c>
      <c r="L108" s="155">
        <v>3.620028977040139</v>
      </c>
      <c r="M108" s="165">
        <v>41535.60387197762</v>
      </c>
      <c r="N108" s="165">
        <v>42345.63052307282</v>
      </c>
      <c r="O108" s="323"/>
      <c r="P108" s="203">
        <v>11.17899</v>
      </c>
      <c r="Q108" s="155">
        <v>9.036827617904617</v>
      </c>
      <c r="R108" s="155">
        <v>7.0266104690945</v>
      </c>
      <c r="S108" s="165">
        <v>62903.425549518426</v>
      </c>
      <c r="T108" s="165">
        <v>63787.18344004161</v>
      </c>
      <c r="U108" s="323"/>
      <c r="V108" s="192">
        <v>11.4025698</v>
      </c>
      <c r="W108" s="155">
        <v>9.21756417026271</v>
      </c>
      <c r="X108" s="155">
        <v>7.16714267847639</v>
      </c>
      <c r="Y108" s="165">
        <v>68342.75705407922</v>
      </c>
      <c r="Z108" s="165">
        <v>69082.61190489124</v>
      </c>
      <c r="AA108" s="54"/>
      <c r="AC108" s="15">
        <v>2450</v>
      </c>
      <c r="AD108" s="15" t="s">
        <v>423</v>
      </c>
      <c r="AE108" s="299"/>
      <c r="AF108" s="155">
        <v>5.815840000000001</v>
      </c>
      <c r="AG108" s="155">
        <f t="shared" si="0"/>
        <v>4.722462080000001</v>
      </c>
      <c r="AH108" s="155">
        <f t="shared" si="1"/>
        <v>3.6930584000000004</v>
      </c>
      <c r="AI108" s="165">
        <v>34076.37782268105</v>
      </c>
      <c r="AJ108" s="165">
        <v>34785.941119954645</v>
      </c>
    </row>
    <row r="109" spans="1:36" ht="15" thickBot="1">
      <c r="A109" s="119" t="s">
        <v>132</v>
      </c>
      <c r="B109" s="56">
        <v>2550</v>
      </c>
      <c r="C109" s="342"/>
      <c r="D109" s="201">
        <v>5.89956</v>
      </c>
      <c r="E109" s="156">
        <v>4.769062924422095</v>
      </c>
      <c r="F109" s="156">
        <v>3.708198151984316</v>
      </c>
      <c r="G109" s="165">
        <v>34432.99730418241</v>
      </c>
      <c r="H109" s="165">
        <v>35142.56060145601</v>
      </c>
      <c r="I109" s="324"/>
      <c r="J109" s="193">
        <v>6.017551200000001</v>
      </c>
      <c r="K109" s="156">
        <v>4.864444182910537</v>
      </c>
      <c r="L109" s="156">
        <v>3.7823621150240023</v>
      </c>
      <c r="M109" s="165">
        <v>42740.72826814562</v>
      </c>
      <c r="N109" s="165">
        <v>43550.75491924081</v>
      </c>
      <c r="O109" s="324"/>
      <c r="P109" s="204">
        <v>11.68029</v>
      </c>
      <c r="Q109" s="156">
        <v>9.44206652453711</v>
      </c>
      <c r="R109" s="156">
        <v>7.341705108964208</v>
      </c>
      <c r="S109" s="165">
        <v>64896.27562091523</v>
      </c>
      <c r="T109" s="165">
        <v>65780.03351143842</v>
      </c>
      <c r="U109" s="324"/>
      <c r="V109" s="193">
        <v>11.913895799999999</v>
      </c>
      <c r="W109" s="156">
        <v>9.630907855027852</v>
      </c>
      <c r="X109" s="156">
        <v>7.488539211143492</v>
      </c>
      <c r="Y109" s="165">
        <v>70339.60241431202</v>
      </c>
      <c r="Z109" s="165">
        <v>71080.98273904322</v>
      </c>
      <c r="AA109" s="54"/>
      <c r="AC109" s="15">
        <v>2550</v>
      </c>
      <c r="AD109" s="15" t="s">
        <v>419</v>
      </c>
      <c r="AE109" s="300"/>
      <c r="AF109" s="155">
        <v>6.07664</v>
      </c>
      <c r="AG109" s="155">
        <f t="shared" si="0"/>
        <v>4.934231680000001</v>
      </c>
      <c r="AH109" s="155">
        <f t="shared" si="1"/>
        <v>3.8586664</v>
      </c>
      <c r="AI109" s="165">
        <v>35058.89925323016</v>
      </c>
      <c r="AJ109" s="165">
        <v>35768.46255050376</v>
      </c>
    </row>
    <row r="110" spans="11:37" ht="11.25">
      <c r="K110" s="20"/>
      <c r="L110" s="20"/>
      <c r="Q110" s="20"/>
      <c r="R110" s="20"/>
      <c r="W110" s="20"/>
      <c r="X110" s="20"/>
      <c r="AI110" s="40"/>
      <c r="AJ110" s="40"/>
      <c r="AK110" s="40"/>
    </row>
    <row r="111" spans="1:37" s="40" customFormat="1" ht="13.5">
      <c r="A111" s="287" t="s">
        <v>438</v>
      </c>
      <c r="B111" s="287"/>
      <c r="C111" s="287"/>
      <c r="D111" s="287"/>
      <c r="E111" s="287"/>
      <c r="F111" s="287"/>
      <c r="G111" s="287"/>
      <c r="H111" s="287"/>
      <c r="I111" s="287"/>
      <c r="J111" s="287"/>
      <c r="K111" s="287"/>
      <c r="L111" s="287"/>
      <c r="M111" s="287"/>
      <c r="N111" s="287"/>
      <c r="O111" s="47"/>
      <c r="P111" s="49"/>
      <c r="Q111" s="49"/>
      <c r="R111" s="49"/>
      <c r="S111" s="47"/>
      <c r="T111" s="47"/>
      <c r="U111" s="47"/>
      <c r="V111" s="41"/>
      <c r="W111" s="49"/>
      <c r="X111" s="49"/>
      <c r="AI111" s="51"/>
      <c r="AJ111" s="51"/>
      <c r="AK111" s="51"/>
    </row>
    <row r="112" spans="1:37" ht="13.5">
      <c r="A112" s="122"/>
      <c r="B112" s="109"/>
      <c r="C112" s="109"/>
      <c r="D112" s="109"/>
      <c r="E112" s="109"/>
      <c r="F112" s="109"/>
      <c r="G112" s="109"/>
      <c r="H112" s="109"/>
      <c r="I112" s="109"/>
      <c r="J112" s="109"/>
      <c r="K112" s="121"/>
      <c r="L112" s="121"/>
      <c r="M112" s="109"/>
      <c r="N112" s="109"/>
      <c r="O112" s="109"/>
      <c r="P112" s="121"/>
      <c r="Q112" s="121"/>
      <c r="R112" s="121"/>
      <c r="S112" s="109"/>
      <c r="T112" s="109"/>
      <c r="U112" s="109"/>
      <c r="V112" s="109"/>
      <c r="W112" s="121"/>
      <c r="X112" s="121"/>
      <c r="Y112" s="109"/>
      <c r="Z112" s="109"/>
      <c r="AA112" s="109"/>
      <c r="AI112" s="3"/>
      <c r="AJ112" s="3"/>
      <c r="AK112" s="3"/>
    </row>
    <row r="113" spans="1:27" s="3" customFormat="1" ht="13.5">
      <c r="A113" s="110" t="s">
        <v>393</v>
      </c>
      <c r="B113" s="109"/>
      <c r="C113" s="109"/>
      <c r="D113" s="109"/>
      <c r="E113" s="109"/>
      <c r="F113" s="109"/>
      <c r="G113" s="109"/>
      <c r="H113" s="109"/>
      <c r="I113" s="109"/>
      <c r="J113" s="121"/>
      <c r="K113" s="121"/>
      <c r="L113" s="121"/>
      <c r="M113" s="109"/>
      <c r="N113" s="109"/>
      <c r="O113" s="109"/>
      <c r="P113" s="121"/>
      <c r="Q113" s="121"/>
      <c r="R113" s="121"/>
      <c r="S113" s="109"/>
      <c r="T113" s="109"/>
      <c r="U113" s="109"/>
      <c r="V113" s="109"/>
      <c r="W113" s="121"/>
      <c r="X113" s="121"/>
      <c r="Y113" s="109"/>
      <c r="Z113" s="109"/>
      <c r="AA113" s="109"/>
    </row>
    <row r="114" spans="1:27" s="3" customFormat="1" ht="13.5">
      <c r="A114" s="110" t="s">
        <v>470</v>
      </c>
      <c r="B114" s="109"/>
      <c r="C114" s="109"/>
      <c r="D114" s="109"/>
      <c r="E114" s="109"/>
      <c r="F114" s="109"/>
      <c r="G114" s="109"/>
      <c r="H114" s="109"/>
      <c r="I114" s="109"/>
      <c r="J114" s="121"/>
      <c r="K114" s="121"/>
      <c r="L114" s="121"/>
      <c r="M114" s="109"/>
      <c r="N114" s="109"/>
      <c r="O114" s="109"/>
      <c r="P114" s="121"/>
      <c r="Q114" s="121"/>
      <c r="R114" s="121"/>
      <c r="S114" s="109"/>
      <c r="T114" s="109"/>
      <c r="U114" s="109"/>
      <c r="V114" s="109"/>
      <c r="W114" s="121"/>
      <c r="X114" s="121"/>
      <c r="Y114" s="109"/>
      <c r="Z114" s="109"/>
      <c r="AA114" s="109"/>
    </row>
    <row r="115" spans="1:27" s="3" customFormat="1" ht="13.5">
      <c r="A115" s="110" t="s">
        <v>471</v>
      </c>
      <c r="B115" s="109"/>
      <c r="C115" s="109"/>
      <c r="D115" s="109"/>
      <c r="E115" s="109"/>
      <c r="F115" s="109"/>
      <c r="G115" s="109"/>
      <c r="H115" s="109"/>
      <c r="I115" s="109"/>
      <c r="J115" s="121"/>
      <c r="K115" s="121"/>
      <c r="L115" s="121"/>
      <c r="M115" s="109"/>
      <c r="N115" s="109"/>
      <c r="O115" s="109"/>
      <c r="P115" s="121"/>
      <c r="Q115" s="121"/>
      <c r="R115" s="121"/>
      <c r="S115" s="109"/>
      <c r="T115" s="109"/>
      <c r="U115" s="109"/>
      <c r="V115" s="109"/>
      <c r="W115" s="121"/>
      <c r="X115" s="121"/>
      <c r="Y115" s="109"/>
      <c r="Z115" s="109"/>
      <c r="AA115" s="109"/>
    </row>
    <row r="116" spans="1:37" s="3" customFormat="1" ht="13.5">
      <c r="A116" s="110" t="s">
        <v>472</v>
      </c>
      <c r="B116" s="109"/>
      <c r="C116" s="109"/>
      <c r="D116" s="109"/>
      <c r="E116" s="109"/>
      <c r="F116" s="109"/>
      <c r="G116" s="109"/>
      <c r="H116" s="109"/>
      <c r="I116" s="109"/>
      <c r="J116" s="121"/>
      <c r="K116" s="121"/>
      <c r="L116" s="121"/>
      <c r="M116" s="109"/>
      <c r="N116" s="109"/>
      <c r="O116" s="109"/>
      <c r="P116" s="121"/>
      <c r="Q116" s="121"/>
      <c r="R116" s="121"/>
      <c r="S116" s="109"/>
      <c r="T116" s="109"/>
      <c r="U116" s="109"/>
      <c r="V116" s="109"/>
      <c r="W116" s="121"/>
      <c r="X116" s="121"/>
      <c r="Y116" s="109"/>
      <c r="Z116" s="109"/>
      <c r="AA116" s="109"/>
      <c r="AI116" s="51"/>
      <c r="AJ116" s="51"/>
      <c r="AK116" s="51"/>
    </row>
    <row r="117" spans="1:27" ht="13.5">
      <c r="A117" s="120"/>
      <c r="B117" s="123"/>
      <c r="C117" s="123"/>
      <c r="D117" s="123"/>
      <c r="E117" s="123"/>
      <c r="F117" s="123"/>
      <c r="G117" s="120"/>
      <c r="H117" s="120"/>
      <c r="I117" s="120"/>
      <c r="J117" s="120"/>
      <c r="K117" s="121"/>
      <c r="L117" s="121"/>
      <c r="M117" s="120"/>
      <c r="N117" s="123"/>
      <c r="O117" s="123"/>
      <c r="P117" s="124"/>
      <c r="Q117" s="121"/>
      <c r="R117" s="121"/>
      <c r="S117" s="123"/>
      <c r="T117" s="123"/>
      <c r="U117" s="123"/>
      <c r="V117" s="123"/>
      <c r="W117" s="121"/>
      <c r="X117" s="121"/>
      <c r="Y117" s="120"/>
      <c r="Z117" s="120"/>
      <c r="AA117" s="120"/>
    </row>
    <row r="118" spans="1:27" ht="13.5">
      <c r="A118" s="120" t="s">
        <v>394</v>
      </c>
      <c r="B118" s="123"/>
      <c r="C118" s="123"/>
      <c r="D118" s="123"/>
      <c r="E118" s="123"/>
      <c r="F118" s="123"/>
      <c r="G118" s="120"/>
      <c r="H118" s="120"/>
      <c r="I118" s="120"/>
      <c r="J118" s="120"/>
      <c r="K118" s="121"/>
      <c r="L118" s="121"/>
      <c r="M118" s="120"/>
      <c r="N118" s="123"/>
      <c r="O118" s="123"/>
      <c r="P118" s="124"/>
      <c r="Q118" s="121"/>
      <c r="R118" s="121"/>
      <c r="S118" s="123"/>
      <c r="T118" s="123"/>
      <c r="U118" s="123"/>
      <c r="V118" s="123"/>
      <c r="W118" s="121"/>
      <c r="X118" s="121"/>
      <c r="Y118" s="120"/>
      <c r="Z118" s="120"/>
      <c r="AA118" s="120"/>
    </row>
    <row r="119" spans="1:27" ht="13.5">
      <c r="A119" s="120"/>
      <c r="B119" s="123"/>
      <c r="C119" s="123"/>
      <c r="D119" s="123"/>
      <c r="E119" s="123"/>
      <c r="F119" s="123"/>
      <c r="G119" s="120"/>
      <c r="H119" s="120"/>
      <c r="I119" s="120"/>
      <c r="J119" s="120"/>
      <c r="K119" s="121"/>
      <c r="L119" s="121"/>
      <c r="M119" s="120"/>
      <c r="N119" s="123"/>
      <c r="O119" s="123"/>
      <c r="P119" s="124"/>
      <c r="Q119" s="121"/>
      <c r="R119" s="121"/>
      <c r="S119" s="123"/>
      <c r="T119" s="123"/>
      <c r="U119" s="123"/>
      <c r="V119" s="123"/>
      <c r="W119" s="121"/>
      <c r="X119" s="121"/>
      <c r="Y119" s="120"/>
      <c r="Z119" s="120"/>
      <c r="AA119" s="120"/>
    </row>
    <row r="120" spans="1:27" ht="13.5">
      <c r="A120" s="268" t="s">
        <v>382</v>
      </c>
      <c r="B120" s="338"/>
      <c r="C120" s="338"/>
      <c r="D120" s="338"/>
      <c r="E120" s="338"/>
      <c r="F120" s="338"/>
      <c r="G120" s="338"/>
      <c r="H120" s="338"/>
      <c r="I120" s="338"/>
      <c r="J120" s="338"/>
      <c r="K120" s="338"/>
      <c r="L120" s="338"/>
      <c r="M120" s="338"/>
      <c r="N120" s="339"/>
      <c r="O120" s="339"/>
      <c r="P120" s="339"/>
      <c r="Q120" s="339"/>
      <c r="R120" s="339"/>
      <c r="S120" s="339"/>
      <c r="T120" s="339"/>
      <c r="U120" s="339"/>
      <c r="V120" s="339"/>
      <c r="W120" s="125"/>
      <c r="X120" s="125"/>
      <c r="Y120" s="120"/>
      <c r="Z120" s="120"/>
      <c r="AA120" s="120"/>
    </row>
    <row r="121" spans="1:37" ht="12">
      <c r="A121" s="343"/>
      <c r="B121" s="343"/>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I121" s="130"/>
      <c r="AJ121" s="130"/>
      <c r="AK121" s="130"/>
    </row>
    <row r="122" spans="1:16" s="130" customFormat="1" ht="12.75">
      <c r="A122" s="130" t="s">
        <v>395</v>
      </c>
      <c r="J122" s="32"/>
      <c r="P122" s="32"/>
    </row>
    <row r="123" spans="1:37" s="130" customFormat="1" ht="12">
      <c r="A123" s="130" t="s">
        <v>482</v>
      </c>
      <c r="J123" s="32"/>
      <c r="P123" s="32"/>
      <c r="AI123" s="5"/>
      <c r="AJ123" s="5"/>
      <c r="AK123" s="5"/>
    </row>
    <row r="124" spans="10:16" s="5" customFormat="1" ht="21.75" customHeight="1">
      <c r="J124" s="32"/>
      <c r="P124" s="32"/>
    </row>
    <row r="125" spans="1:16" s="5" customFormat="1" ht="12.75">
      <c r="A125" s="152" t="s">
        <v>396</v>
      </c>
      <c r="J125" s="32"/>
      <c r="P125" s="32"/>
    </row>
    <row r="126" spans="10:16" s="5" customFormat="1" ht="7.5" customHeight="1">
      <c r="J126" s="32"/>
      <c r="P126" s="32"/>
    </row>
    <row r="127" spans="1:16" s="5" customFormat="1" ht="12">
      <c r="A127" s="226" t="s">
        <v>481</v>
      </c>
      <c r="B127" s="291" t="s">
        <v>391</v>
      </c>
      <c r="C127" s="292"/>
      <c r="D127" s="293"/>
      <c r="J127" s="32"/>
      <c r="P127" s="32"/>
    </row>
    <row r="128" spans="1:16" s="5" customFormat="1" ht="12.75">
      <c r="A128" s="227">
        <v>150</v>
      </c>
      <c r="B128" s="288">
        <v>670</v>
      </c>
      <c r="C128" s="289"/>
      <c r="D128" s="290"/>
      <c r="J128" s="32"/>
      <c r="P128" s="32"/>
    </row>
    <row r="129" spans="1:16" s="5" customFormat="1" ht="12.75">
      <c r="A129" s="227">
        <v>250</v>
      </c>
      <c r="B129" s="288">
        <v>790</v>
      </c>
      <c r="C129" s="289"/>
      <c r="D129" s="290"/>
      <c r="J129" s="32"/>
      <c r="P129" s="32"/>
    </row>
    <row r="130" spans="1:16" s="5" customFormat="1" ht="12.75">
      <c r="A130" s="227">
        <v>350</v>
      </c>
      <c r="B130" s="288">
        <v>930</v>
      </c>
      <c r="C130" s="289"/>
      <c r="D130" s="290"/>
      <c r="J130" s="32"/>
      <c r="P130" s="32"/>
    </row>
    <row r="131" spans="1:37" s="5" customFormat="1" ht="12.75">
      <c r="A131" s="227">
        <v>450</v>
      </c>
      <c r="B131" s="288">
        <v>1060</v>
      </c>
      <c r="C131" s="289"/>
      <c r="D131" s="290"/>
      <c r="J131" s="32"/>
      <c r="P131" s="32"/>
      <c r="AI131" s="51"/>
      <c r="AJ131" s="51"/>
      <c r="AK131" s="51"/>
    </row>
    <row r="132" spans="1:24" ht="12.75">
      <c r="A132" s="227">
        <v>550</v>
      </c>
      <c r="B132" s="288">
        <v>1200</v>
      </c>
      <c r="C132" s="289"/>
      <c r="D132" s="290"/>
      <c r="K132" s="38"/>
      <c r="L132" s="38"/>
      <c r="Q132" s="38"/>
      <c r="R132" s="38"/>
      <c r="W132" s="38"/>
      <c r="X132" s="38"/>
    </row>
    <row r="133" spans="1:24" ht="12.75">
      <c r="A133" s="227">
        <v>650</v>
      </c>
      <c r="B133" s="288">
        <v>1300</v>
      </c>
      <c r="C133" s="289"/>
      <c r="D133" s="290"/>
      <c r="K133" s="38"/>
      <c r="L133" s="38"/>
      <c r="Q133" s="38"/>
      <c r="R133" s="38"/>
      <c r="W133" s="38"/>
      <c r="X133" s="38"/>
    </row>
    <row r="134" spans="11:24" ht="9.75">
      <c r="K134" s="38"/>
      <c r="L134" s="38"/>
      <c r="Q134" s="38"/>
      <c r="R134" s="38"/>
      <c r="W134" s="38"/>
      <c r="X134" s="38"/>
    </row>
    <row r="135" spans="11:24" ht="12">
      <c r="K135" s="25"/>
      <c r="L135" s="25"/>
      <c r="Q135" s="25"/>
      <c r="R135" s="25"/>
      <c r="W135" s="25"/>
      <c r="X135" s="25"/>
    </row>
    <row r="136" spans="11:24" ht="11.25">
      <c r="K136" s="28"/>
      <c r="L136" s="28"/>
      <c r="Q136" s="28"/>
      <c r="R136" s="28"/>
      <c r="W136" s="28"/>
      <c r="X136" s="28"/>
    </row>
    <row r="137" spans="11:24" ht="9.75">
      <c r="K137" s="50"/>
      <c r="L137" s="50"/>
      <c r="Q137" s="50"/>
      <c r="R137" s="50"/>
      <c r="W137" s="50"/>
      <c r="X137" s="50"/>
    </row>
    <row r="138" spans="11:24" ht="11.25">
      <c r="K138" s="30"/>
      <c r="L138" s="30"/>
      <c r="Q138" s="30"/>
      <c r="R138" s="30"/>
      <c r="W138" s="30"/>
      <c r="X138" s="30"/>
    </row>
    <row r="139" spans="11:24" ht="11.25">
      <c r="K139" s="30"/>
      <c r="L139" s="30"/>
      <c r="Q139" s="30"/>
      <c r="R139" s="30"/>
      <c r="W139" s="30"/>
      <c r="X139" s="30"/>
    </row>
    <row r="140" spans="11:24" ht="11.25">
      <c r="K140" s="30"/>
      <c r="L140" s="30"/>
      <c r="Q140" s="30"/>
      <c r="R140" s="30"/>
      <c r="W140" s="30"/>
      <c r="X140" s="30"/>
    </row>
    <row r="141" spans="11:24" ht="11.25">
      <c r="K141" s="30"/>
      <c r="L141" s="30"/>
      <c r="Q141" s="30"/>
      <c r="R141" s="30"/>
      <c r="W141" s="30"/>
      <c r="X141" s="30"/>
    </row>
    <row r="142" spans="11:24" ht="11.25">
      <c r="K142" s="30"/>
      <c r="L142" s="30"/>
      <c r="Q142" s="30"/>
      <c r="R142" s="30"/>
      <c r="W142" s="30"/>
      <c r="X142" s="30"/>
    </row>
    <row r="143" spans="11:24" ht="11.25">
      <c r="K143" s="30"/>
      <c r="L143" s="30"/>
      <c r="Q143" s="30"/>
      <c r="R143" s="30"/>
      <c r="W143" s="30"/>
      <c r="X143" s="30"/>
    </row>
    <row r="144" spans="11:24" ht="9.75">
      <c r="K144" s="50"/>
      <c r="L144" s="50"/>
      <c r="Q144" s="50"/>
      <c r="R144" s="50"/>
      <c r="W144" s="50"/>
      <c r="X144" s="50"/>
    </row>
    <row r="145" spans="11:24" ht="12">
      <c r="K145" s="25"/>
      <c r="L145" s="25"/>
      <c r="Q145" s="25"/>
      <c r="R145" s="25"/>
      <c r="W145" s="25"/>
      <c r="X145" s="25"/>
    </row>
    <row r="146" spans="11:24" ht="12">
      <c r="K146" s="25"/>
      <c r="L146" s="25"/>
      <c r="Q146" s="25"/>
      <c r="R146" s="25"/>
      <c r="W146" s="25"/>
      <c r="X146" s="25"/>
    </row>
    <row r="147" spans="11:24" ht="12">
      <c r="K147" s="25"/>
      <c r="L147" s="25"/>
      <c r="Q147" s="25"/>
      <c r="R147" s="25"/>
      <c r="W147" s="25"/>
      <c r="X147" s="25"/>
    </row>
    <row r="148" spans="11:24" ht="12">
      <c r="K148" s="25"/>
      <c r="L148" s="25"/>
      <c r="Q148" s="25"/>
      <c r="R148" s="25"/>
      <c r="W148" s="25"/>
      <c r="X148" s="25"/>
    </row>
    <row r="149" spans="11:24" ht="9.75">
      <c r="K149" s="31"/>
      <c r="L149" s="31"/>
      <c r="Q149" s="31"/>
      <c r="R149" s="31"/>
      <c r="W149" s="31"/>
      <c r="X149" s="31"/>
    </row>
    <row r="150" spans="11:24" ht="9.75">
      <c r="K150" s="50"/>
      <c r="L150" s="50"/>
      <c r="Q150" s="50"/>
      <c r="R150" s="50"/>
      <c r="W150" s="50"/>
      <c r="X150" s="50"/>
    </row>
    <row r="151" spans="11:24" ht="12">
      <c r="K151" s="25"/>
      <c r="L151" s="25"/>
      <c r="Q151" s="25"/>
      <c r="R151" s="25"/>
      <c r="W151" s="25"/>
      <c r="X151" s="25"/>
    </row>
    <row r="152" spans="11:24" ht="12">
      <c r="K152" s="25"/>
      <c r="L152" s="25"/>
      <c r="Q152" s="25"/>
      <c r="R152" s="25"/>
      <c r="W152" s="25"/>
      <c r="X152" s="25"/>
    </row>
    <row r="153" spans="11:24" ht="12">
      <c r="K153" s="25"/>
      <c r="L153" s="25"/>
      <c r="Q153" s="25"/>
      <c r="R153" s="25"/>
      <c r="W153" s="25"/>
      <c r="X153" s="25"/>
    </row>
    <row r="154" spans="11:24" ht="12">
      <c r="K154" s="25"/>
      <c r="L154" s="25"/>
      <c r="Q154" s="25"/>
      <c r="R154" s="25"/>
      <c r="W154" s="25"/>
      <c r="X154" s="25"/>
    </row>
    <row r="155" spans="11:24" ht="12">
      <c r="K155" s="25"/>
      <c r="L155" s="25"/>
      <c r="Q155" s="25"/>
      <c r="R155" s="25"/>
      <c r="W155" s="25"/>
      <c r="X155" s="25"/>
    </row>
    <row r="156" spans="11:24" ht="12">
      <c r="K156" s="25"/>
      <c r="L156" s="25"/>
      <c r="Q156" s="25"/>
      <c r="R156" s="25"/>
      <c r="W156" s="25"/>
      <c r="X156" s="25"/>
    </row>
    <row r="157" spans="11:24" ht="12">
      <c r="K157" s="25"/>
      <c r="L157" s="25"/>
      <c r="Q157" s="25"/>
      <c r="R157" s="25"/>
      <c r="W157" s="25"/>
      <c r="X157" s="25"/>
    </row>
    <row r="158" spans="11:24" ht="12">
      <c r="K158" s="25"/>
      <c r="L158" s="25"/>
      <c r="Q158" s="25"/>
      <c r="R158" s="25"/>
      <c r="W158" s="25"/>
      <c r="X158" s="25"/>
    </row>
    <row r="159" spans="11:24" ht="12">
      <c r="K159" s="25"/>
      <c r="L159" s="25"/>
      <c r="Q159" s="25"/>
      <c r="R159" s="25"/>
      <c r="W159" s="25"/>
      <c r="X159" s="25"/>
    </row>
    <row r="160" spans="11:24" ht="12">
      <c r="K160" s="25"/>
      <c r="L160" s="25"/>
      <c r="Q160" s="25"/>
      <c r="R160" s="25"/>
      <c r="W160" s="25"/>
      <c r="X160" s="25"/>
    </row>
    <row r="161" spans="11:24" ht="12">
      <c r="K161" s="25"/>
      <c r="L161" s="25"/>
      <c r="Q161" s="25"/>
      <c r="R161" s="25"/>
      <c r="W161" s="25"/>
      <c r="X161" s="25"/>
    </row>
    <row r="162" spans="11:24" ht="12">
      <c r="K162" s="25"/>
      <c r="L162" s="25"/>
      <c r="Q162" s="25"/>
      <c r="R162" s="25"/>
      <c r="W162" s="25"/>
      <c r="X162" s="25"/>
    </row>
    <row r="163" spans="11:24" ht="12">
      <c r="K163" s="25"/>
      <c r="L163" s="25"/>
      <c r="Q163" s="25"/>
      <c r="R163" s="25"/>
      <c r="W163" s="25"/>
      <c r="X163" s="25"/>
    </row>
    <row r="164" spans="11:24" ht="12">
      <c r="K164" s="25"/>
      <c r="L164" s="25"/>
      <c r="Q164" s="25"/>
      <c r="R164" s="25"/>
      <c r="W164" s="25"/>
      <c r="X164" s="25"/>
    </row>
    <row r="165" spans="11:24" ht="12">
      <c r="K165" s="25"/>
      <c r="L165" s="25"/>
      <c r="Q165" s="25"/>
      <c r="R165" s="25"/>
      <c r="W165" s="25"/>
      <c r="X165" s="25"/>
    </row>
    <row r="166" spans="11:24" ht="12">
      <c r="K166" s="25"/>
      <c r="L166" s="25"/>
      <c r="Q166" s="25"/>
      <c r="R166" s="25"/>
      <c r="W166" s="25"/>
      <c r="X166" s="25"/>
    </row>
    <row r="167" spans="11:24" ht="12">
      <c r="K167" s="25"/>
      <c r="L167" s="25"/>
      <c r="Q167" s="25"/>
      <c r="R167" s="25"/>
      <c r="W167" s="25"/>
      <c r="X167" s="25"/>
    </row>
    <row r="168" spans="11:24" ht="12">
      <c r="K168" s="25"/>
      <c r="L168" s="25"/>
      <c r="Q168" s="25"/>
      <c r="R168" s="25"/>
      <c r="W168" s="25"/>
      <c r="X168" s="25"/>
    </row>
    <row r="169" spans="11:24" ht="12">
      <c r="K169" s="25"/>
      <c r="L169" s="25"/>
      <c r="Q169" s="25"/>
      <c r="R169" s="25"/>
      <c r="W169" s="25"/>
      <c r="X169" s="25"/>
    </row>
    <row r="170" spans="11:24" ht="12">
      <c r="K170" s="25"/>
      <c r="L170" s="25"/>
      <c r="Q170" s="25"/>
      <c r="R170" s="25"/>
      <c r="W170" s="25"/>
      <c r="X170" s="25"/>
    </row>
    <row r="171" spans="11:24" ht="12">
      <c r="K171" s="25"/>
      <c r="L171" s="25"/>
      <c r="Q171" s="25"/>
      <c r="R171" s="25"/>
      <c r="W171" s="25"/>
      <c r="X171" s="25"/>
    </row>
    <row r="172" spans="11:24" ht="12">
      <c r="K172" s="25"/>
      <c r="L172" s="25"/>
      <c r="Q172" s="25"/>
      <c r="R172" s="25"/>
      <c r="W172" s="25"/>
      <c r="X172" s="25"/>
    </row>
    <row r="173" spans="11:24" ht="12">
      <c r="K173" s="25"/>
      <c r="L173" s="25"/>
      <c r="Q173" s="25"/>
      <c r="R173" s="25"/>
      <c r="W173" s="25"/>
      <c r="X173" s="25"/>
    </row>
    <row r="174" spans="11:24" ht="12">
      <c r="K174" s="25"/>
      <c r="L174" s="25"/>
      <c r="Q174" s="25"/>
      <c r="R174" s="25"/>
      <c r="W174" s="25"/>
      <c r="X174" s="25"/>
    </row>
    <row r="175" spans="11:24" ht="12">
      <c r="K175" s="25"/>
      <c r="L175" s="25"/>
      <c r="Q175" s="25"/>
      <c r="R175" s="25"/>
      <c r="W175" s="25"/>
      <c r="X175" s="25"/>
    </row>
    <row r="176" spans="11:24" ht="12">
      <c r="K176" s="25"/>
      <c r="L176" s="25"/>
      <c r="Q176" s="25"/>
      <c r="R176" s="25"/>
      <c r="W176" s="25"/>
      <c r="X176" s="25"/>
    </row>
    <row r="177" spans="11:24" ht="12">
      <c r="K177" s="25"/>
      <c r="L177" s="25"/>
      <c r="Q177" s="25"/>
      <c r="R177" s="25"/>
      <c r="W177" s="25"/>
      <c r="X177" s="25"/>
    </row>
    <row r="178" spans="11:24" ht="12">
      <c r="K178" s="25"/>
      <c r="L178" s="25"/>
      <c r="Q178" s="25"/>
      <c r="R178" s="25"/>
      <c r="W178" s="25"/>
      <c r="X178" s="25"/>
    </row>
    <row r="179" spans="11:24" ht="12">
      <c r="K179" s="25"/>
      <c r="L179" s="25"/>
      <c r="Q179" s="25"/>
      <c r="R179" s="25"/>
      <c r="W179" s="25"/>
      <c r="X179" s="25"/>
    </row>
    <row r="180" spans="11:24" ht="12">
      <c r="K180" s="25"/>
      <c r="L180" s="25"/>
      <c r="Q180" s="25"/>
      <c r="R180" s="25"/>
      <c r="W180" s="25"/>
      <c r="X180" s="25"/>
    </row>
    <row r="181" spans="11:24" ht="12">
      <c r="K181" s="25"/>
      <c r="L181" s="25"/>
      <c r="Q181" s="25"/>
      <c r="R181" s="25"/>
      <c r="W181" s="25"/>
      <c r="X181" s="25"/>
    </row>
    <row r="182" spans="11:24" ht="12">
      <c r="K182" s="25"/>
      <c r="L182" s="25"/>
      <c r="Q182" s="25"/>
      <c r="R182" s="25"/>
      <c r="W182" s="25"/>
      <c r="X182" s="25"/>
    </row>
    <row r="183" spans="11:24" ht="12">
      <c r="K183" s="25"/>
      <c r="L183" s="25"/>
      <c r="Q183" s="25"/>
      <c r="R183" s="25"/>
      <c r="W183" s="25"/>
      <c r="X183" s="25"/>
    </row>
    <row r="184" spans="11:24" ht="12">
      <c r="K184" s="25"/>
      <c r="L184" s="25"/>
      <c r="Q184" s="25"/>
      <c r="R184" s="25"/>
      <c r="W184" s="25"/>
      <c r="X184" s="25"/>
    </row>
    <row r="185" spans="11:24" ht="12">
      <c r="K185" s="25"/>
      <c r="L185" s="25"/>
      <c r="Q185" s="25"/>
      <c r="R185" s="25"/>
      <c r="W185" s="25"/>
      <c r="X185" s="25"/>
    </row>
    <row r="186" spans="11:24" ht="12">
      <c r="K186" s="25"/>
      <c r="L186" s="25"/>
      <c r="Q186" s="25"/>
      <c r="R186" s="25"/>
      <c r="W186" s="25"/>
      <c r="X186" s="25"/>
    </row>
    <row r="187" spans="11:24" ht="12">
      <c r="K187" s="25"/>
      <c r="L187" s="25"/>
      <c r="Q187" s="25"/>
      <c r="R187" s="25"/>
      <c r="W187" s="25"/>
      <c r="X187" s="25"/>
    </row>
    <row r="188" spans="11:24" ht="12">
      <c r="K188" s="25"/>
      <c r="L188" s="25"/>
      <c r="Q188" s="25"/>
      <c r="R188" s="25"/>
      <c r="W188" s="25"/>
      <c r="X188" s="25"/>
    </row>
    <row r="189" spans="11:24" ht="12">
      <c r="K189" s="25"/>
      <c r="L189" s="25"/>
      <c r="Q189" s="25"/>
      <c r="R189" s="25"/>
      <c r="W189" s="25"/>
      <c r="X189" s="25"/>
    </row>
    <row r="190" spans="11:24" ht="12">
      <c r="K190" s="25"/>
      <c r="L190" s="25"/>
      <c r="Q190" s="25"/>
      <c r="R190" s="25"/>
      <c r="W190" s="25"/>
      <c r="X190" s="25"/>
    </row>
    <row r="191" spans="11:24" ht="12">
      <c r="K191" s="25"/>
      <c r="L191" s="25"/>
      <c r="Q191" s="25"/>
      <c r="R191" s="25"/>
      <c r="W191" s="25"/>
      <c r="X191" s="25"/>
    </row>
    <row r="192" spans="11:24" ht="12">
      <c r="K192" s="25"/>
      <c r="L192" s="25"/>
      <c r="Q192" s="25"/>
      <c r="R192" s="25"/>
      <c r="W192" s="25"/>
      <c r="X192" s="25"/>
    </row>
    <row r="193" spans="11:24" ht="12">
      <c r="K193" s="25"/>
      <c r="L193" s="25"/>
      <c r="Q193" s="25"/>
      <c r="R193" s="25"/>
      <c r="W193" s="25"/>
      <c r="X193" s="25"/>
    </row>
    <row r="194" spans="11:24" ht="12">
      <c r="K194" s="25"/>
      <c r="L194" s="25"/>
      <c r="Q194" s="25"/>
      <c r="R194" s="25"/>
      <c r="W194" s="25"/>
      <c r="X194" s="25"/>
    </row>
    <row r="195" spans="11:24" ht="12">
      <c r="K195" s="25"/>
      <c r="L195" s="25"/>
      <c r="Q195" s="25"/>
      <c r="R195" s="25"/>
      <c r="W195" s="25"/>
      <c r="X195" s="25"/>
    </row>
    <row r="196" spans="11:24" ht="12">
      <c r="K196" s="25"/>
      <c r="L196" s="25"/>
      <c r="Q196" s="25"/>
      <c r="R196" s="25"/>
      <c r="W196" s="25"/>
      <c r="X196" s="25"/>
    </row>
    <row r="197" spans="11:24" ht="12">
      <c r="K197" s="25"/>
      <c r="L197" s="25"/>
      <c r="Q197" s="25"/>
      <c r="R197" s="25"/>
      <c r="W197" s="25"/>
      <c r="X197" s="25"/>
    </row>
    <row r="198" spans="11:24" ht="12">
      <c r="K198" s="25"/>
      <c r="L198" s="25"/>
      <c r="Q198" s="25"/>
      <c r="R198" s="25"/>
      <c r="W198" s="25"/>
      <c r="X198" s="25"/>
    </row>
    <row r="199" spans="11:24" ht="12">
      <c r="K199" s="25"/>
      <c r="L199" s="25"/>
      <c r="Q199" s="25"/>
      <c r="R199" s="25"/>
      <c r="W199" s="25"/>
      <c r="X199" s="25"/>
    </row>
    <row r="200" spans="11:24" ht="12">
      <c r="K200" s="25"/>
      <c r="L200" s="25"/>
      <c r="Q200" s="25"/>
      <c r="R200" s="25"/>
      <c r="W200" s="25"/>
      <c r="X200" s="25"/>
    </row>
    <row r="201" spans="11:24" ht="12">
      <c r="K201" s="25"/>
      <c r="L201" s="25"/>
      <c r="Q201" s="25"/>
      <c r="R201" s="25"/>
      <c r="W201" s="25"/>
      <c r="X201" s="25"/>
    </row>
    <row r="202" spans="11:24" ht="12">
      <c r="K202" s="25"/>
      <c r="L202" s="25"/>
      <c r="Q202" s="25"/>
      <c r="R202" s="25"/>
      <c r="W202" s="25"/>
      <c r="X202" s="25"/>
    </row>
    <row r="203" spans="11:24" ht="12">
      <c r="K203" s="25"/>
      <c r="L203" s="25"/>
      <c r="Q203" s="25"/>
      <c r="R203" s="25"/>
      <c r="W203" s="25"/>
      <c r="X203" s="25"/>
    </row>
    <row r="204" spans="11:24" ht="12">
      <c r="K204" s="25"/>
      <c r="L204" s="25"/>
      <c r="Q204" s="25"/>
      <c r="R204" s="25"/>
      <c r="W204" s="25"/>
      <c r="X204" s="25"/>
    </row>
    <row r="205" spans="11:24" ht="12">
      <c r="K205" s="25"/>
      <c r="L205" s="25"/>
      <c r="Q205" s="25"/>
      <c r="R205" s="25"/>
      <c r="W205" s="25"/>
      <c r="X205" s="25"/>
    </row>
    <row r="206" spans="11:24" ht="12">
      <c r="K206" s="25"/>
      <c r="L206" s="25"/>
      <c r="Q206" s="25"/>
      <c r="R206" s="25"/>
      <c r="W206" s="25"/>
      <c r="X206" s="25"/>
    </row>
    <row r="207" spans="11:24" ht="12">
      <c r="K207" s="25"/>
      <c r="L207" s="25"/>
      <c r="Q207" s="25"/>
      <c r="R207" s="25"/>
      <c r="W207" s="25"/>
      <c r="X207" s="25"/>
    </row>
    <row r="208" spans="11:24" ht="12">
      <c r="K208" s="25"/>
      <c r="L208" s="25"/>
      <c r="Q208" s="25"/>
      <c r="R208" s="25"/>
      <c r="W208" s="25"/>
      <c r="X208" s="25"/>
    </row>
    <row r="209" spans="11:24" ht="12">
      <c r="K209" s="25"/>
      <c r="L209" s="25"/>
      <c r="Q209" s="25"/>
      <c r="R209" s="25"/>
      <c r="W209" s="25"/>
      <c r="X209" s="25"/>
    </row>
    <row r="210" spans="11:24" ht="12">
      <c r="K210" s="25"/>
      <c r="L210" s="25"/>
      <c r="Q210" s="25"/>
      <c r="R210" s="25"/>
      <c r="W210" s="25"/>
      <c r="X210" s="25"/>
    </row>
    <row r="211" spans="11:24" ht="12">
      <c r="K211" s="25"/>
      <c r="L211" s="25"/>
      <c r="Q211" s="25"/>
      <c r="R211" s="25"/>
      <c r="W211" s="25"/>
      <c r="X211" s="25"/>
    </row>
    <row r="212" spans="11:24" ht="12">
      <c r="K212" s="25"/>
      <c r="L212" s="25"/>
      <c r="Q212" s="25"/>
      <c r="R212" s="25"/>
      <c r="W212" s="25"/>
      <c r="X212" s="25"/>
    </row>
    <row r="213" spans="11:24" ht="12">
      <c r="K213" s="25"/>
      <c r="L213" s="25"/>
      <c r="Q213" s="25"/>
      <c r="R213" s="25"/>
      <c r="W213" s="25"/>
      <c r="X213" s="25"/>
    </row>
    <row r="214" spans="11:24" ht="12">
      <c r="K214" s="25"/>
      <c r="L214" s="25"/>
      <c r="Q214" s="25"/>
      <c r="R214" s="25"/>
      <c r="W214" s="25"/>
      <c r="X214" s="25"/>
    </row>
    <row r="215" spans="11:24" ht="12">
      <c r="K215" s="25"/>
      <c r="L215" s="25"/>
      <c r="Q215" s="25"/>
      <c r="R215" s="25"/>
      <c r="W215" s="25"/>
      <c r="X215" s="25"/>
    </row>
    <row r="216" spans="11:24" ht="12">
      <c r="K216" s="25"/>
      <c r="L216" s="25"/>
      <c r="Q216" s="25"/>
      <c r="R216" s="25"/>
      <c r="W216" s="25"/>
      <c r="X216" s="25"/>
    </row>
    <row r="217" spans="11:24" ht="12">
      <c r="K217" s="25"/>
      <c r="L217" s="25"/>
      <c r="Q217" s="25"/>
      <c r="R217" s="25"/>
      <c r="W217" s="25"/>
      <c r="X217" s="25"/>
    </row>
    <row r="218" spans="11:24" ht="12">
      <c r="K218" s="25"/>
      <c r="L218" s="25"/>
      <c r="Q218" s="25"/>
      <c r="R218" s="25"/>
      <c r="W218" s="25"/>
      <c r="X218" s="25"/>
    </row>
    <row r="219" spans="11:24" ht="12">
      <c r="K219" s="25"/>
      <c r="L219" s="25"/>
      <c r="Q219" s="25"/>
      <c r="R219" s="25"/>
      <c r="W219" s="25"/>
      <c r="X219" s="25"/>
    </row>
    <row r="220" spans="11:24" ht="12">
      <c r="K220" s="25"/>
      <c r="L220" s="25"/>
      <c r="Q220" s="25"/>
      <c r="R220" s="25"/>
      <c r="W220" s="25"/>
      <c r="X220" s="25"/>
    </row>
    <row r="221" spans="11:24" ht="12">
      <c r="K221" s="25"/>
      <c r="L221" s="25"/>
      <c r="Q221" s="25"/>
      <c r="R221" s="25"/>
      <c r="W221" s="25"/>
      <c r="X221" s="25"/>
    </row>
    <row r="222" spans="11:24" ht="12">
      <c r="K222" s="25"/>
      <c r="L222" s="25"/>
      <c r="Q222" s="25"/>
      <c r="R222" s="25"/>
      <c r="W222" s="25"/>
      <c r="X222" s="25"/>
    </row>
    <row r="223" spans="11:24" ht="12">
      <c r="K223" s="25"/>
      <c r="L223" s="25"/>
      <c r="Q223" s="25"/>
      <c r="R223" s="25"/>
      <c r="W223" s="25"/>
      <c r="X223" s="25"/>
    </row>
    <row r="224" spans="11:24" ht="12">
      <c r="K224" s="25"/>
      <c r="L224" s="25"/>
      <c r="Q224" s="25"/>
      <c r="R224" s="25"/>
      <c r="W224" s="25"/>
      <c r="X224" s="25"/>
    </row>
    <row r="225" spans="11:24" ht="12">
      <c r="K225" s="25"/>
      <c r="L225" s="25"/>
      <c r="Q225" s="25"/>
      <c r="R225" s="25"/>
      <c r="W225" s="25"/>
      <c r="X225" s="25"/>
    </row>
    <row r="226" spans="11:24" ht="12">
      <c r="K226" s="25"/>
      <c r="L226" s="25"/>
      <c r="Q226" s="25"/>
      <c r="R226" s="25"/>
      <c r="W226" s="25"/>
      <c r="X226" s="25"/>
    </row>
    <row r="227" spans="11:24" ht="12">
      <c r="K227" s="25"/>
      <c r="L227" s="25"/>
      <c r="Q227" s="25"/>
      <c r="R227" s="25"/>
      <c r="W227" s="25"/>
      <c r="X227" s="25"/>
    </row>
    <row r="228" spans="11:24" ht="12">
      <c r="K228" s="25"/>
      <c r="L228" s="25"/>
      <c r="Q228" s="25"/>
      <c r="R228" s="25"/>
      <c r="W228" s="25"/>
      <c r="X228" s="25"/>
    </row>
    <row r="229" spans="11:24" ht="12">
      <c r="K229" s="25"/>
      <c r="L229" s="25"/>
      <c r="Q229" s="25"/>
      <c r="R229" s="25"/>
      <c r="W229" s="25"/>
      <c r="X229" s="25"/>
    </row>
    <row r="230" spans="11:24" ht="12">
      <c r="K230" s="25"/>
      <c r="L230" s="25"/>
      <c r="Q230" s="25"/>
      <c r="R230" s="25"/>
      <c r="W230" s="25"/>
      <c r="X230" s="25"/>
    </row>
    <row r="231" spans="11:24" ht="12">
      <c r="K231" s="25"/>
      <c r="L231" s="25"/>
      <c r="Q231" s="25"/>
      <c r="R231" s="25"/>
      <c r="W231" s="25"/>
      <c r="X231" s="25"/>
    </row>
    <row r="232" spans="11:24" ht="12">
      <c r="K232" s="25"/>
      <c r="L232" s="25"/>
      <c r="Q232" s="25"/>
      <c r="R232" s="25"/>
      <c r="W232" s="25"/>
      <c r="X232" s="25"/>
    </row>
    <row r="233" spans="11:24" ht="12">
      <c r="K233" s="25"/>
      <c r="L233" s="25"/>
      <c r="Q233" s="25"/>
      <c r="R233" s="25"/>
      <c r="W233" s="25"/>
      <c r="X233" s="25"/>
    </row>
    <row r="234" spans="11:24" ht="12">
      <c r="K234" s="25"/>
      <c r="L234" s="25"/>
      <c r="Q234" s="25"/>
      <c r="R234" s="25"/>
      <c r="W234" s="25"/>
      <c r="X234" s="25"/>
    </row>
    <row r="235" spans="11:24" ht="12">
      <c r="K235" s="25"/>
      <c r="L235" s="25"/>
      <c r="Q235" s="25"/>
      <c r="R235" s="25"/>
      <c r="W235" s="25"/>
      <c r="X235" s="25"/>
    </row>
    <row r="236" spans="11:24" ht="12">
      <c r="K236" s="25"/>
      <c r="L236" s="25"/>
      <c r="Q236" s="25"/>
      <c r="R236" s="25"/>
      <c r="W236" s="25"/>
      <c r="X236" s="25"/>
    </row>
    <row r="237" spans="11:24" ht="12">
      <c r="K237" s="25"/>
      <c r="L237" s="25"/>
      <c r="Q237" s="25"/>
      <c r="R237" s="25"/>
      <c r="W237" s="25"/>
      <c r="X237" s="25"/>
    </row>
    <row r="238" spans="11:24" ht="12">
      <c r="K238" s="25"/>
      <c r="L238" s="25"/>
      <c r="Q238" s="25"/>
      <c r="R238" s="25"/>
      <c r="W238" s="25"/>
      <c r="X238" s="25"/>
    </row>
    <row r="239" spans="11:24" ht="12">
      <c r="K239" s="25"/>
      <c r="L239" s="25"/>
      <c r="Q239" s="25"/>
      <c r="R239" s="25"/>
      <c r="W239" s="25"/>
      <c r="X239" s="25"/>
    </row>
    <row r="240" spans="11:24" ht="12">
      <c r="K240" s="25"/>
      <c r="L240" s="25"/>
      <c r="Q240" s="25"/>
      <c r="R240" s="25"/>
      <c r="W240" s="25"/>
      <c r="X240" s="25"/>
    </row>
    <row r="241" spans="11:24" ht="12">
      <c r="K241" s="25"/>
      <c r="L241" s="25"/>
      <c r="Q241" s="25"/>
      <c r="R241" s="25"/>
      <c r="W241" s="25"/>
      <c r="X241" s="25"/>
    </row>
    <row r="242" spans="11:24" ht="12">
      <c r="K242" s="25"/>
      <c r="L242" s="25"/>
      <c r="Q242" s="25"/>
      <c r="R242" s="25"/>
      <c r="W242" s="25"/>
      <c r="X242" s="25"/>
    </row>
    <row r="243" spans="11:24" ht="12">
      <c r="K243" s="25"/>
      <c r="L243" s="25"/>
      <c r="Q243" s="25"/>
      <c r="R243" s="25"/>
      <c r="W243" s="25"/>
      <c r="X243" s="25"/>
    </row>
    <row r="244" spans="11:24" ht="12">
      <c r="K244" s="25"/>
      <c r="L244" s="25"/>
      <c r="Q244" s="25"/>
      <c r="R244" s="25"/>
      <c r="W244" s="25"/>
      <c r="X244" s="25"/>
    </row>
    <row r="245" spans="11:24" ht="12">
      <c r="K245" s="25"/>
      <c r="L245" s="25"/>
      <c r="Q245" s="25"/>
      <c r="R245" s="25"/>
      <c r="W245" s="25"/>
      <c r="X245" s="25"/>
    </row>
    <row r="246" spans="11:24" ht="12">
      <c r="K246" s="25"/>
      <c r="L246" s="25"/>
      <c r="Q246" s="25"/>
      <c r="R246" s="25"/>
      <c r="W246" s="25"/>
      <c r="X246" s="25"/>
    </row>
    <row r="247" spans="11:24" ht="12">
      <c r="K247" s="25"/>
      <c r="L247" s="25"/>
      <c r="Q247" s="25"/>
      <c r="R247" s="25"/>
      <c r="W247" s="25"/>
      <c r="X247" s="25"/>
    </row>
    <row r="248" spans="11:24" ht="12">
      <c r="K248" s="25"/>
      <c r="L248" s="25"/>
      <c r="Q248" s="25"/>
      <c r="R248" s="25"/>
      <c r="W248" s="25"/>
      <c r="X248" s="25"/>
    </row>
    <row r="249" spans="11:24" ht="12">
      <c r="K249" s="25"/>
      <c r="L249" s="25"/>
      <c r="Q249" s="25"/>
      <c r="R249" s="25"/>
      <c r="W249" s="25"/>
      <c r="X249" s="25"/>
    </row>
    <row r="250" spans="11:24" ht="12">
      <c r="K250" s="25"/>
      <c r="L250" s="25"/>
      <c r="Q250" s="25"/>
      <c r="R250" s="25"/>
      <c r="W250" s="25"/>
      <c r="X250" s="25"/>
    </row>
    <row r="251" spans="11:24" ht="12">
      <c r="K251" s="25"/>
      <c r="L251" s="25"/>
      <c r="Q251" s="25"/>
      <c r="R251" s="25"/>
      <c r="W251" s="25"/>
      <c r="X251" s="25"/>
    </row>
    <row r="252" spans="11:24" ht="12">
      <c r="K252" s="25"/>
      <c r="L252" s="25"/>
      <c r="Q252" s="25"/>
      <c r="R252" s="25"/>
      <c r="W252" s="25"/>
      <c r="X252" s="25"/>
    </row>
    <row r="253" spans="11:24" ht="12">
      <c r="K253" s="25"/>
      <c r="L253" s="25"/>
      <c r="Q253" s="25"/>
      <c r="R253" s="25"/>
      <c r="W253" s="25"/>
      <c r="X253" s="25"/>
    </row>
    <row r="254" spans="11:24" ht="12">
      <c r="K254" s="25"/>
      <c r="L254" s="25"/>
      <c r="Q254" s="25"/>
      <c r="R254" s="25"/>
      <c r="W254" s="25"/>
      <c r="X254" s="25"/>
    </row>
    <row r="255" spans="11:24" ht="12">
      <c r="K255" s="25"/>
      <c r="L255" s="25"/>
      <c r="Q255" s="25"/>
      <c r="R255" s="25"/>
      <c r="W255" s="25"/>
      <c r="X255" s="25"/>
    </row>
    <row r="256" spans="11:24" ht="12">
      <c r="K256" s="25"/>
      <c r="L256" s="25"/>
      <c r="Q256" s="25"/>
      <c r="R256" s="25"/>
      <c r="W256" s="25"/>
      <c r="X256" s="25"/>
    </row>
    <row r="257" spans="11:24" ht="12">
      <c r="K257" s="25"/>
      <c r="L257" s="25"/>
      <c r="Q257" s="25"/>
      <c r="R257" s="25"/>
      <c r="W257" s="25"/>
      <c r="X257" s="25"/>
    </row>
    <row r="258" spans="11:24" ht="12">
      <c r="K258" s="25"/>
      <c r="L258" s="25"/>
      <c r="Q258" s="25"/>
      <c r="R258" s="25"/>
      <c r="W258" s="25"/>
      <c r="X258" s="25"/>
    </row>
    <row r="259" spans="11:24" ht="12">
      <c r="K259" s="25"/>
      <c r="L259" s="25"/>
      <c r="Q259" s="25"/>
      <c r="R259" s="25"/>
      <c r="W259" s="25"/>
      <c r="X259" s="25"/>
    </row>
    <row r="260" spans="11:24" ht="12">
      <c r="K260" s="25"/>
      <c r="L260" s="25"/>
      <c r="Q260" s="25"/>
      <c r="R260" s="25"/>
      <c r="W260" s="25"/>
      <c r="X260" s="25"/>
    </row>
    <row r="261" spans="11:24" ht="12">
      <c r="K261" s="25"/>
      <c r="L261" s="25"/>
      <c r="Q261" s="25"/>
      <c r="R261" s="25"/>
      <c r="W261" s="25"/>
      <c r="X261" s="25"/>
    </row>
    <row r="262" spans="11:24" ht="12">
      <c r="K262" s="23"/>
      <c r="L262" s="23"/>
      <c r="Q262" s="23"/>
      <c r="R262" s="23"/>
      <c r="W262" s="23"/>
      <c r="X262" s="23"/>
    </row>
    <row r="263" spans="11:24" ht="12">
      <c r="K263" s="23"/>
      <c r="L263" s="23"/>
      <c r="Q263" s="23"/>
      <c r="R263" s="23"/>
      <c r="W263" s="23"/>
      <c r="X263" s="23"/>
    </row>
    <row r="264" spans="11:24" ht="12">
      <c r="K264" s="23"/>
      <c r="L264" s="23"/>
      <c r="Q264" s="23"/>
      <c r="R264" s="23"/>
      <c r="W264" s="23"/>
      <c r="X264" s="23"/>
    </row>
    <row r="265" spans="11:24" ht="12">
      <c r="K265" s="23"/>
      <c r="L265" s="23"/>
      <c r="Q265" s="23"/>
      <c r="R265" s="23"/>
      <c r="W265" s="23"/>
      <c r="X265" s="23"/>
    </row>
    <row r="266" spans="11:24" ht="12">
      <c r="K266" s="23"/>
      <c r="L266" s="23"/>
      <c r="Q266" s="23"/>
      <c r="R266" s="23"/>
      <c r="W266" s="23"/>
      <c r="X266" s="23"/>
    </row>
    <row r="267" spans="11:24" ht="12">
      <c r="K267" s="23"/>
      <c r="L267" s="23"/>
      <c r="Q267" s="23"/>
      <c r="R267" s="23"/>
      <c r="W267" s="23"/>
      <c r="X267" s="23"/>
    </row>
    <row r="268" spans="11:24" ht="12">
      <c r="K268" s="23"/>
      <c r="L268" s="23"/>
      <c r="Q268" s="23"/>
      <c r="R268" s="23"/>
      <c r="W268" s="23"/>
      <c r="X268" s="23"/>
    </row>
    <row r="269" spans="11:24" ht="12">
      <c r="K269" s="23"/>
      <c r="L269" s="23"/>
      <c r="Q269" s="23"/>
      <c r="R269" s="23"/>
      <c r="W269" s="23"/>
      <c r="X269" s="23"/>
    </row>
    <row r="270" spans="11:24" ht="12">
      <c r="K270" s="23"/>
      <c r="L270" s="23"/>
      <c r="Q270" s="23"/>
      <c r="R270" s="23"/>
      <c r="W270" s="23"/>
      <c r="X270" s="23"/>
    </row>
    <row r="271" spans="11:24" ht="12">
      <c r="K271" s="23"/>
      <c r="L271" s="23"/>
      <c r="Q271" s="23"/>
      <c r="R271" s="23"/>
      <c r="W271" s="23"/>
      <c r="X271" s="23"/>
    </row>
    <row r="272" spans="11:24" ht="12">
      <c r="K272" s="23"/>
      <c r="L272" s="23"/>
      <c r="Q272" s="23"/>
      <c r="R272" s="23"/>
      <c r="W272" s="23"/>
      <c r="X272" s="23"/>
    </row>
    <row r="273" spans="11:24" ht="12">
      <c r="K273" s="23"/>
      <c r="L273" s="23"/>
      <c r="Q273" s="23"/>
      <c r="R273" s="23"/>
      <c r="W273" s="23"/>
      <c r="X273" s="23"/>
    </row>
    <row r="274" spans="11:24" ht="12">
      <c r="K274" s="23"/>
      <c r="L274" s="23"/>
      <c r="Q274" s="23"/>
      <c r="R274" s="23"/>
      <c r="W274" s="23"/>
      <c r="X274" s="23"/>
    </row>
    <row r="275" spans="11:24" ht="12">
      <c r="K275" s="23"/>
      <c r="L275" s="23"/>
      <c r="Q275" s="23"/>
      <c r="R275" s="23"/>
      <c r="W275" s="23"/>
      <c r="X275" s="23"/>
    </row>
    <row r="276" spans="11:24" ht="12">
      <c r="K276" s="23"/>
      <c r="L276" s="23"/>
      <c r="Q276" s="23"/>
      <c r="R276" s="23"/>
      <c r="W276" s="23"/>
      <c r="X276" s="23"/>
    </row>
    <row r="277" spans="11:24" ht="12">
      <c r="K277" s="23"/>
      <c r="L277" s="23"/>
      <c r="Q277" s="23"/>
      <c r="R277" s="23"/>
      <c r="W277" s="23"/>
      <c r="X277" s="23"/>
    </row>
    <row r="278" spans="11:24" ht="12">
      <c r="K278" s="23"/>
      <c r="L278" s="23"/>
      <c r="Q278" s="23"/>
      <c r="R278" s="23"/>
      <c r="W278" s="23"/>
      <c r="X278" s="23"/>
    </row>
    <row r="279" spans="11:24" ht="12">
      <c r="K279" s="23"/>
      <c r="L279" s="23"/>
      <c r="Q279" s="23"/>
      <c r="R279" s="23"/>
      <c r="W279" s="23"/>
      <c r="X279" s="23"/>
    </row>
    <row r="280" spans="11:24" ht="12">
      <c r="K280" s="23"/>
      <c r="L280" s="23"/>
      <c r="Q280" s="23"/>
      <c r="R280" s="23"/>
      <c r="W280" s="23"/>
      <c r="X280" s="23"/>
    </row>
    <row r="281" spans="11:24" ht="12">
      <c r="K281" s="23"/>
      <c r="L281" s="23"/>
      <c r="Q281" s="23"/>
      <c r="R281" s="23"/>
      <c r="W281" s="23"/>
      <c r="X281" s="23"/>
    </row>
    <row r="282" spans="11:24" ht="12">
      <c r="K282" s="23"/>
      <c r="L282" s="23"/>
      <c r="Q282" s="23"/>
      <c r="R282" s="23"/>
      <c r="W282" s="23"/>
      <c r="X282" s="23"/>
    </row>
    <row r="283" spans="11:24" ht="12">
      <c r="K283" s="23"/>
      <c r="L283" s="23"/>
      <c r="Q283" s="23"/>
      <c r="R283" s="23"/>
      <c r="W283" s="23"/>
      <c r="X283" s="23"/>
    </row>
    <row r="284" spans="11:24" ht="12">
      <c r="K284" s="23"/>
      <c r="L284" s="23"/>
      <c r="Q284" s="23"/>
      <c r="R284" s="23"/>
      <c r="W284" s="23"/>
      <c r="X284" s="23"/>
    </row>
    <row r="285" spans="11:24" ht="12">
      <c r="K285" s="23"/>
      <c r="L285" s="23"/>
      <c r="Q285" s="23"/>
      <c r="R285" s="23"/>
      <c r="W285" s="23"/>
      <c r="X285" s="23"/>
    </row>
    <row r="286" spans="11:24" ht="12">
      <c r="K286" s="23"/>
      <c r="L286" s="23"/>
      <c r="Q286" s="23"/>
      <c r="R286" s="23"/>
      <c r="W286" s="23"/>
      <c r="X286" s="23"/>
    </row>
    <row r="287" spans="11:24" ht="12">
      <c r="K287" s="23"/>
      <c r="L287" s="23"/>
      <c r="Q287" s="23"/>
      <c r="R287" s="23"/>
      <c r="W287" s="23"/>
      <c r="X287" s="23"/>
    </row>
    <row r="288" spans="11:24" ht="12">
      <c r="K288" s="23"/>
      <c r="L288" s="23"/>
      <c r="Q288" s="23"/>
      <c r="R288" s="23"/>
      <c r="W288" s="23"/>
      <c r="X288" s="23"/>
    </row>
    <row r="289" spans="11:24" ht="12">
      <c r="K289" s="23"/>
      <c r="L289" s="23"/>
      <c r="Q289" s="23"/>
      <c r="R289" s="23"/>
      <c r="W289" s="23"/>
      <c r="X289" s="23"/>
    </row>
    <row r="290" spans="11:24" ht="12">
      <c r="K290" s="23"/>
      <c r="L290" s="23"/>
      <c r="Q290" s="23"/>
      <c r="R290" s="23"/>
      <c r="W290" s="23"/>
      <c r="X290" s="23"/>
    </row>
    <row r="291" spans="11:24" ht="12">
      <c r="K291" s="23"/>
      <c r="L291" s="23"/>
      <c r="Q291" s="23"/>
      <c r="R291" s="23"/>
      <c r="W291" s="23"/>
      <c r="X291" s="23"/>
    </row>
    <row r="292" spans="11:24" ht="12">
      <c r="K292" s="23"/>
      <c r="L292" s="23"/>
      <c r="Q292" s="23"/>
      <c r="R292" s="23"/>
      <c r="W292" s="23"/>
      <c r="X292" s="23"/>
    </row>
    <row r="293" spans="11:24" ht="12">
      <c r="K293" s="23"/>
      <c r="L293" s="23"/>
      <c r="Q293" s="23"/>
      <c r="R293" s="23"/>
      <c r="W293" s="23"/>
      <c r="X293" s="23"/>
    </row>
    <row r="294" spans="11:24" ht="12">
      <c r="K294" s="23"/>
      <c r="L294" s="23"/>
      <c r="Q294" s="23"/>
      <c r="R294" s="23"/>
      <c r="W294" s="23"/>
      <c r="X294" s="23"/>
    </row>
    <row r="295" spans="11:24" ht="12">
      <c r="K295" s="23"/>
      <c r="L295" s="23"/>
      <c r="Q295" s="23"/>
      <c r="R295" s="23"/>
      <c r="W295" s="23"/>
      <c r="X295" s="23"/>
    </row>
    <row r="296" spans="11:24" ht="12">
      <c r="K296" s="23"/>
      <c r="L296" s="23"/>
      <c r="Q296" s="23"/>
      <c r="R296" s="23"/>
      <c r="W296" s="23"/>
      <c r="X296" s="23"/>
    </row>
    <row r="297" spans="11:24" ht="12">
      <c r="K297" s="23"/>
      <c r="L297" s="23"/>
      <c r="Q297" s="23"/>
      <c r="R297" s="23"/>
      <c r="W297" s="23"/>
      <c r="X297" s="23"/>
    </row>
    <row r="298" spans="11:24" ht="12">
      <c r="K298" s="23"/>
      <c r="L298" s="23"/>
      <c r="Q298" s="23"/>
      <c r="R298" s="23"/>
      <c r="W298" s="23"/>
      <c r="X298" s="23"/>
    </row>
    <row r="299" spans="11:24" ht="12">
      <c r="K299" s="23"/>
      <c r="L299" s="23"/>
      <c r="Q299" s="23"/>
      <c r="R299" s="23"/>
      <c r="W299" s="23"/>
      <c r="X299" s="23"/>
    </row>
    <row r="300" spans="11:24" ht="12">
      <c r="K300" s="23"/>
      <c r="L300" s="23"/>
      <c r="Q300" s="23"/>
      <c r="R300" s="23"/>
      <c r="W300" s="23"/>
      <c r="X300" s="23"/>
    </row>
    <row r="301" spans="11:24" ht="12">
      <c r="K301" s="23"/>
      <c r="L301" s="23"/>
      <c r="Q301" s="23"/>
      <c r="R301" s="23"/>
      <c r="W301" s="23"/>
      <c r="X301" s="23"/>
    </row>
    <row r="302" spans="11:24" ht="12">
      <c r="K302" s="23"/>
      <c r="L302" s="23"/>
      <c r="Q302" s="23"/>
      <c r="R302" s="23"/>
      <c r="W302" s="23"/>
      <c r="X302" s="23"/>
    </row>
    <row r="303" spans="11:24" ht="12">
      <c r="K303" s="23"/>
      <c r="L303" s="23"/>
      <c r="Q303" s="23"/>
      <c r="R303" s="23"/>
      <c r="W303" s="23"/>
      <c r="X303" s="23"/>
    </row>
    <row r="304" spans="11:24" ht="12">
      <c r="K304" s="23"/>
      <c r="L304" s="23"/>
      <c r="Q304" s="23"/>
      <c r="R304" s="23"/>
      <c r="W304" s="23"/>
      <c r="X304" s="23"/>
    </row>
    <row r="305" spans="11:24" ht="12">
      <c r="K305" s="23"/>
      <c r="L305" s="23"/>
      <c r="Q305" s="23"/>
      <c r="R305" s="23"/>
      <c r="W305" s="23"/>
      <c r="X305" s="23"/>
    </row>
    <row r="306" spans="11:24" ht="12">
      <c r="K306" s="23"/>
      <c r="L306" s="23"/>
      <c r="Q306" s="23"/>
      <c r="R306" s="23"/>
      <c r="W306" s="23"/>
      <c r="X306" s="23"/>
    </row>
    <row r="307" spans="11:24" ht="12">
      <c r="K307" s="23"/>
      <c r="L307" s="23"/>
      <c r="Q307" s="23"/>
      <c r="R307" s="23"/>
      <c r="W307" s="23"/>
      <c r="X307" s="23"/>
    </row>
    <row r="308" spans="11:24" ht="12">
      <c r="K308" s="23"/>
      <c r="L308" s="23"/>
      <c r="Q308" s="23"/>
      <c r="R308" s="23"/>
      <c r="W308" s="23"/>
      <c r="X308" s="23"/>
    </row>
    <row r="309" spans="11:24" ht="12">
      <c r="K309" s="23"/>
      <c r="L309" s="23"/>
      <c r="Q309" s="23"/>
      <c r="R309" s="23"/>
      <c r="W309" s="23"/>
      <c r="X309" s="23"/>
    </row>
    <row r="310" spans="11:24" ht="12">
      <c r="K310" s="23"/>
      <c r="L310" s="23"/>
      <c r="Q310" s="23"/>
      <c r="R310" s="23"/>
      <c r="W310" s="23"/>
      <c r="X310" s="23"/>
    </row>
    <row r="311" spans="11:24" ht="12">
      <c r="K311" s="23"/>
      <c r="L311" s="23"/>
      <c r="Q311" s="23"/>
      <c r="R311" s="23"/>
      <c r="W311" s="23"/>
      <c r="X311" s="23"/>
    </row>
    <row r="312" spans="11:24" ht="12">
      <c r="K312" s="23"/>
      <c r="L312" s="23"/>
      <c r="Q312" s="23"/>
      <c r="R312" s="23"/>
      <c r="W312" s="23"/>
      <c r="X312" s="23"/>
    </row>
    <row r="313" spans="11:24" ht="12">
      <c r="K313" s="23"/>
      <c r="L313" s="23"/>
      <c r="Q313" s="23"/>
      <c r="R313" s="23"/>
      <c r="W313" s="23"/>
      <c r="X313" s="23"/>
    </row>
    <row r="314" spans="11:24" ht="12">
      <c r="K314" s="23"/>
      <c r="L314" s="23"/>
      <c r="Q314" s="23"/>
      <c r="R314" s="23"/>
      <c r="W314" s="23"/>
      <c r="X314" s="23"/>
    </row>
    <row r="315" spans="11:24" ht="12">
      <c r="K315" s="23"/>
      <c r="L315" s="23"/>
      <c r="Q315" s="23"/>
      <c r="R315" s="23"/>
      <c r="W315" s="23"/>
      <c r="X315" s="23"/>
    </row>
    <row r="316" spans="11:24" ht="12">
      <c r="K316" s="23"/>
      <c r="L316" s="23"/>
      <c r="Q316" s="23"/>
      <c r="R316" s="23"/>
      <c r="W316" s="23"/>
      <c r="X316" s="23"/>
    </row>
    <row r="317" spans="11:24" ht="12">
      <c r="K317" s="23"/>
      <c r="L317" s="23"/>
      <c r="Q317" s="23"/>
      <c r="R317" s="23"/>
      <c r="W317" s="23"/>
      <c r="X317" s="23"/>
    </row>
    <row r="318" spans="11:24" ht="12">
      <c r="K318" s="23"/>
      <c r="L318" s="23"/>
      <c r="Q318" s="23"/>
      <c r="R318" s="23"/>
      <c r="W318" s="23"/>
      <c r="X318" s="23"/>
    </row>
    <row r="319" spans="11:24" ht="12">
      <c r="K319" s="23"/>
      <c r="L319" s="23"/>
      <c r="Q319" s="23"/>
      <c r="R319" s="23"/>
      <c r="W319" s="23"/>
      <c r="X319" s="23"/>
    </row>
    <row r="320" spans="11:24" ht="12">
      <c r="K320" s="23"/>
      <c r="L320" s="23"/>
      <c r="Q320" s="23"/>
      <c r="R320" s="23"/>
      <c r="W320" s="23"/>
      <c r="X320" s="23"/>
    </row>
    <row r="321" spans="11:24" ht="12">
      <c r="K321" s="23"/>
      <c r="L321" s="23"/>
      <c r="Q321" s="23"/>
      <c r="R321" s="23"/>
      <c r="W321" s="23"/>
      <c r="X321" s="23"/>
    </row>
    <row r="322" spans="11:24" ht="12">
      <c r="K322" s="23"/>
      <c r="L322" s="23"/>
      <c r="Q322" s="23"/>
      <c r="R322" s="23"/>
      <c r="W322" s="23"/>
      <c r="X322" s="23"/>
    </row>
    <row r="323" spans="11:24" ht="12">
      <c r="K323" s="23"/>
      <c r="L323" s="23"/>
      <c r="Q323" s="23"/>
      <c r="R323" s="23"/>
      <c r="W323" s="23"/>
      <c r="X323" s="23"/>
    </row>
    <row r="324" spans="11:24" ht="12">
      <c r="K324" s="23"/>
      <c r="L324" s="23"/>
      <c r="Q324" s="23"/>
      <c r="R324" s="23"/>
      <c r="W324" s="23"/>
      <c r="X324" s="23"/>
    </row>
    <row r="325" spans="11:24" ht="12">
      <c r="K325" s="23"/>
      <c r="L325" s="23"/>
      <c r="Q325" s="23"/>
      <c r="R325" s="23"/>
      <c r="W325" s="23"/>
      <c r="X325" s="23"/>
    </row>
    <row r="326" spans="11:24" ht="12">
      <c r="K326" s="23"/>
      <c r="L326" s="23"/>
      <c r="Q326" s="23"/>
      <c r="R326" s="23"/>
      <c r="W326" s="23"/>
      <c r="X326" s="23"/>
    </row>
    <row r="327" spans="11:24" ht="12">
      <c r="K327" s="23"/>
      <c r="L327" s="23"/>
      <c r="Q327" s="23"/>
      <c r="R327" s="23"/>
      <c r="W327" s="23"/>
      <c r="X327" s="23"/>
    </row>
    <row r="328" spans="11:24" ht="12">
      <c r="K328" s="23"/>
      <c r="L328" s="23"/>
      <c r="Q328" s="23"/>
      <c r="R328" s="23"/>
      <c r="W328" s="23"/>
      <c r="X328" s="23"/>
    </row>
    <row r="329" spans="11:24" ht="12">
      <c r="K329" s="23"/>
      <c r="L329" s="23"/>
      <c r="Q329" s="23"/>
      <c r="R329" s="23"/>
      <c r="W329" s="23"/>
      <c r="X329" s="23"/>
    </row>
    <row r="330" spans="11:24" ht="12">
      <c r="K330" s="23"/>
      <c r="L330" s="23"/>
      <c r="Q330" s="23"/>
      <c r="R330" s="23"/>
      <c r="W330" s="23"/>
      <c r="X330" s="23"/>
    </row>
    <row r="331" spans="11:24" ht="12">
      <c r="K331" s="23"/>
      <c r="L331" s="23"/>
      <c r="Q331" s="23"/>
      <c r="R331" s="23"/>
      <c r="W331" s="23"/>
      <c r="X331" s="23"/>
    </row>
    <row r="332" spans="11:24" ht="12">
      <c r="K332" s="23"/>
      <c r="L332" s="23"/>
      <c r="Q332" s="23"/>
      <c r="R332" s="23"/>
      <c r="W332" s="23"/>
      <c r="X332" s="23"/>
    </row>
    <row r="333" spans="11:24" ht="12">
      <c r="K333" s="23"/>
      <c r="L333" s="23"/>
      <c r="Q333" s="23"/>
      <c r="R333" s="23"/>
      <c r="W333" s="23"/>
      <c r="X333" s="23"/>
    </row>
    <row r="334" spans="11:24" ht="12">
      <c r="K334" s="23"/>
      <c r="L334" s="23"/>
      <c r="Q334" s="23"/>
      <c r="R334" s="23"/>
      <c r="W334" s="23"/>
      <c r="X334" s="23"/>
    </row>
    <row r="335" spans="11:24" ht="12">
      <c r="K335" s="23"/>
      <c r="L335" s="23"/>
      <c r="Q335" s="23"/>
      <c r="R335" s="23"/>
      <c r="W335" s="23"/>
      <c r="X335" s="23"/>
    </row>
    <row r="336" spans="11:24" ht="12">
      <c r="K336" s="23"/>
      <c r="L336" s="23"/>
      <c r="Q336" s="23"/>
      <c r="R336" s="23"/>
      <c r="W336" s="23"/>
      <c r="X336" s="23"/>
    </row>
    <row r="337" spans="11:24" ht="12">
      <c r="K337" s="23"/>
      <c r="L337" s="23"/>
      <c r="Q337" s="23"/>
      <c r="R337" s="23"/>
      <c r="W337" s="23"/>
      <c r="X337" s="23"/>
    </row>
    <row r="338" spans="11:24" ht="12">
      <c r="K338" s="23"/>
      <c r="L338" s="23"/>
      <c r="Q338" s="23"/>
      <c r="R338" s="23"/>
      <c r="W338" s="23"/>
      <c r="X338" s="23"/>
    </row>
    <row r="339" spans="11:24" ht="12">
      <c r="K339" s="23"/>
      <c r="L339" s="23"/>
      <c r="Q339" s="23"/>
      <c r="R339" s="23"/>
      <c r="W339" s="23"/>
      <c r="X339" s="23"/>
    </row>
    <row r="340" spans="11:24" ht="12">
      <c r="K340" s="23"/>
      <c r="L340" s="23"/>
      <c r="Q340" s="23"/>
      <c r="R340" s="23"/>
      <c r="W340" s="23"/>
      <c r="X340" s="23"/>
    </row>
    <row r="341" spans="11:24" ht="12">
      <c r="K341" s="23"/>
      <c r="L341" s="23"/>
      <c r="Q341" s="23"/>
      <c r="R341" s="23"/>
      <c r="W341" s="23"/>
      <c r="X341" s="23"/>
    </row>
    <row r="342" spans="11:24" ht="12">
      <c r="K342" s="23"/>
      <c r="L342" s="23"/>
      <c r="Q342" s="23"/>
      <c r="R342" s="23"/>
      <c r="W342" s="23"/>
      <c r="X342" s="23"/>
    </row>
    <row r="343" spans="11:24" ht="12">
      <c r="K343" s="23"/>
      <c r="L343" s="23"/>
      <c r="Q343" s="23"/>
      <c r="R343" s="23"/>
      <c r="W343" s="23"/>
      <c r="X343" s="23"/>
    </row>
    <row r="344" spans="11:24" ht="12">
      <c r="K344" s="23"/>
      <c r="L344" s="23"/>
      <c r="Q344" s="23"/>
      <c r="R344" s="23"/>
      <c r="W344" s="23"/>
      <c r="X344" s="23"/>
    </row>
    <row r="345" spans="11:24" ht="12">
      <c r="K345" s="23"/>
      <c r="L345" s="23"/>
      <c r="Q345" s="23"/>
      <c r="R345" s="23"/>
      <c r="W345" s="23"/>
      <c r="X345" s="23"/>
    </row>
    <row r="346" spans="11:24" ht="12">
      <c r="K346" s="23"/>
      <c r="L346" s="23"/>
      <c r="Q346" s="23"/>
      <c r="R346" s="23"/>
      <c r="W346" s="23"/>
      <c r="X346" s="23"/>
    </row>
    <row r="347" spans="11:24" ht="12">
      <c r="K347" s="23"/>
      <c r="L347" s="23"/>
      <c r="Q347" s="23"/>
      <c r="R347" s="23"/>
      <c r="W347" s="23"/>
      <c r="X347" s="23"/>
    </row>
    <row r="348" spans="11:24" ht="12">
      <c r="K348" s="23"/>
      <c r="L348" s="23"/>
      <c r="Q348" s="23"/>
      <c r="R348" s="23"/>
      <c r="W348" s="23"/>
      <c r="X348" s="23"/>
    </row>
    <row r="349" spans="11:24" ht="12">
      <c r="K349" s="23"/>
      <c r="L349" s="23"/>
      <c r="Q349" s="23"/>
      <c r="R349" s="23"/>
      <c r="W349" s="23"/>
      <c r="X349" s="23"/>
    </row>
    <row r="350" spans="11:24" ht="12">
      <c r="K350" s="23"/>
      <c r="L350" s="23"/>
      <c r="Q350" s="23"/>
      <c r="R350" s="23"/>
      <c r="W350" s="23"/>
      <c r="X350" s="23"/>
    </row>
    <row r="351" spans="11:24" ht="12">
      <c r="K351" s="23"/>
      <c r="L351" s="23"/>
      <c r="Q351" s="23"/>
      <c r="R351" s="23"/>
      <c r="W351" s="23"/>
      <c r="X351" s="23"/>
    </row>
    <row r="352" spans="11:24" ht="12">
      <c r="K352" s="23"/>
      <c r="L352" s="23"/>
      <c r="Q352" s="23"/>
      <c r="R352" s="23"/>
      <c r="W352" s="23"/>
      <c r="X352" s="23"/>
    </row>
    <row r="353" spans="11:24" ht="12">
      <c r="K353" s="23"/>
      <c r="L353" s="23"/>
      <c r="Q353" s="23"/>
      <c r="R353" s="23"/>
      <c r="W353" s="23"/>
      <c r="X353" s="23"/>
    </row>
    <row r="354" spans="11:24" ht="12">
      <c r="K354" s="23"/>
      <c r="L354" s="23"/>
      <c r="Q354" s="23"/>
      <c r="R354" s="23"/>
      <c r="W354" s="23"/>
      <c r="X354" s="23"/>
    </row>
    <row r="355" spans="11:24" ht="12">
      <c r="K355" s="23"/>
      <c r="L355" s="23"/>
      <c r="Q355" s="23"/>
      <c r="R355" s="23"/>
      <c r="W355" s="23"/>
      <c r="X355" s="23"/>
    </row>
    <row r="356" spans="11:24" ht="12">
      <c r="K356" s="23"/>
      <c r="L356" s="23"/>
      <c r="Q356" s="23"/>
      <c r="R356" s="23"/>
      <c r="W356" s="23"/>
      <c r="X356" s="23"/>
    </row>
    <row r="357" spans="11:24" ht="12">
      <c r="K357" s="23"/>
      <c r="L357" s="23"/>
      <c r="Q357" s="23"/>
      <c r="R357" s="23"/>
      <c r="W357" s="23"/>
      <c r="X357" s="23"/>
    </row>
    <row r="358" spans="11:24" ht="12">
      <c r="K358" s="23"/>
      <c r="L358" s="23"/>
      <c r="Q358" s="23"/>
      <c r="R358" s="23"/>
      <c r="W358" s="23"/>
      <c r="X358" s="23"/>
    </row>
    <row r="359" spans="11:24" ht="12">
      <c r="K359" s="23"/>
      <c r="L359" s="23"/>
      <c r="Q359" s="23"/>
      <c r="R359" s="23"/>
      <c r="W359" s="23"/>
      <c r="X359" s="23"/>
    </row>
    <row r="360" spans="11:24" ht="12">
      <c r="K360" s="23"/>
      <c r="L360" s="23"/>
      <c r="Q360" s="23"/>
      <c r="R360" s="23"/>
      <c r="W360" s="23"/>
      <c r="X360" s="23"/>
    </row>
    <row r="361" spans="11:24" ht="12">
      <c r="K361" s="23"/>
      <c r="L361" s="23"/>
      <c r="Q361" s="23"/>
      <c r="R361" s="23"/>
      <c r="W361" s="23"/>
      <c r="X361" s="23"/>
    </row>
    <row r="362" spans="11:24" ht="12">
      <c r="K362" s="23"/>
      <c r="L362" s="23"/>
      <c r="Q362" s="23"/>
      <c r="R362" s="23"/>
      <c r="W362" s="23"/>
      <c r="X362" s="23"/>
    </row>
    <row r="363" spans="11:24" ht="12">
      <c r="K363" s="23"/>
      <c r="L363" s="23"/>
      <c r="Q363" s="23"/>
      <c r="R363" s="23"/>
      <c r="W363" s="23"/>
      <c r="X363" s="23"/>
    </row>
    <row r="364" spans="11:24" ht="12">
      <c r="K364" s="23"/>
      <c r="L364" s="23"/>
      <c r="Q364" s="23"/>
      <c r="R364" s="23"/>
      <c r="W364" s="23"/>
      <c r="X364" s="23"/>
    </row>
    <row r="365" spans="11:24" ht="12">
      <c r="K365" s="23"/>
      <c r="L365" s="23"/>
      <c r="Q365" s="23"/>
      <c r="R365" s="23"/>
      <c r="W365" s="23"/>
      <c r="X365" s="23"/>
    </row>
    <row r="366" spans="11:24" ht="12">
      <c r="K366" s="23"/>
      <c r="L366" s="23"/>
      <c r="Q366" s="23"/>
      <c r="R366" s="23"/>
      <c r="W366" s="23"/>
      <c r="X366" s="23"/>
    </row>
    <row r="367" spans="11:24" ht="12">
      <c r="K367" s="23"/>
      <c r="L367" s="23"/>
      <c r="Q367" s="23"/>
      <c r="R367" s="23"/>
      <c r="W367" s="23"/>
      <c r="X367" s="23"/>
    </row>
    <row r="368" spans="11:24" ht="12">
      <c r="K368" s="23"/>
      <c r="L368" s="23"/>
      <c r="Q368" s="23"/>
      <c r="R368" s="23"/>
      <c r="W368" s="23"/>
      <c r="X368" s="23"/>
    </row>
    <row r="369" spans="11:24" ht="12">
      <c r="K369" s="23"/>
      <c r="L369" s="23"/>
      <c r="Q369" s="23"/>
      <c r="R369" s="23"/>
      <c r="W369" s="23"/>
      <c r="X369" s="23"/>
    </row>
    <row r="370" spans="11:24" ht="12">
      <c r="K370" s="23"/>
      <c r="L370" s="23"/>
      <c r="Q370" s="23"/>
      <c r="R370" s="23"/>
      <c r="W370" s="23"/>
      <c r="X370" s="23"/>
    </row>
    <row r="371" spans="11:24" ht="12">
      <c r="K371" s="23"/>
      <c r="L371" s="23"/>
      <c r="Q371" s="23"/>
      <c r="R371" s="23"/>
      <c r="W371" s="23"/>
      <c r="X371" s="23"/>
    </row>
    <row r="372" spans="11:24" ht="12">
      <c r="K372" s="23"/>
      <c r="L372" s="23"/>
      <c r="Q372" s="23"/>
      <c r="R372" s="23"/>
      <c r="W372" s="23"/>
      <c r="X372" s="23"/>
    </row>
    <row r="373" spans="11:24" ht="12">
      <c r="K373" s="23"/>
      <c r="L373" s="23"/>
      <c r="Q373" s="23"/>
      <c r="R373" s="23"/>
      <c r="W373" s="23"/>
      <c r="X373" s="23"/>
    </row>
    <row r="374" spans="11:24" ht="12">
      <c r="K374" s="23"/>
      <c r="L374" s="23"/>
      <c r="Q374" s="23"/>
      <c r="R374" s="23"/>
      <c r="W374" s="23"/>
      <c r="X374" s="23"/>
    </row>
    <row r="375" spans="11:24" ht="12">
      <c r="K375" s="23"/>
      <c r="L375" s="23"/>
      <c r="Q375" s="23"/>
      <c r="R375" s="23"/>
      <c r="W375" s="23"/>
      <c r="X375" s="23"/>
    </row>
    <row r="376" spans="11:24" ht="12">
      <c r="K376" s="23"/>
      <c r="L376" s="23"/>
      <c r="Q376" s="23"/>
      <c r="R376" s="23"/>
      <c r="W376" s="23"/>
      <c r="X376" s="23"/>
    </row>
    <row r="377" spans="11:24" ht="12">
      <c r="K377" s="23"/>
      <c r="L377" s="23"/>
      <c r="Q377" s="23"/>
      <c r="R377" s="23"/>
      <c r="W377" s="23"/>
      <c r="X377" s="23"/>
    </row>
    <row r="378" spans="11:24" ht="12">
      <c r="K378" s="23"/>
      <c r="L378" s="23"/>
      <c r="Q378" s="23"/>
      <c r="R378" s="23"/>
      <c r="W378" s="23"/>
      <c r="X378" s="23"/>
    </row>
    <row r="379" spans="11:24" ht="12">
      <c r="K379" s="23"/>
      <c r="L379" s="23"/>
      <c r="Q379" s="23"/>
      <c r="R379" s="23"/>
      <c r="W379" s="23"/>
      <c r="X379" s="23"/>
    </row>
    <row r="380" spans="11:24" ht="12">
      <c r="K380" s="23"/>
      <c r="L380" s="23"/>
      <c r="Q380" s="23"/>
      <c r="R380" s="23"/>
      <c r="W380" s="23"/>
      <c r="X380" s="23"/>
    </row>
    <row r="381" spans="11:24" ht="12">
      <c r="K381" s="23"/>
      <c r="L381" s="23"/>
      <c r="Q381" s="23"/>
      <c r="R381" s="23"/>
      <c r="W381" s="23"/>
      <c r="X381" s="23"/>
    </row>
    <row r="382" spans="11:24" ht="12">
      <c r="K382" s="23"/>
      <c r="L382" s="23"/>
      <c r="Q382" s="23"/>
      <c r="R382" s="23"/>
      <c r="W382" s="23"/>
      <c r="X382" s="23"/>
    </row>
    <row r="383" spans="11:24" ht="12">
      <c r="K383" s="23"/>
      <c r="L383" s="23"/>
      <c r="Q383" s="23"/>
      <c r="R383" s="23"/>
      <c r="W383" s="23"/>
      <c r="X383" s="23"/>
    </row>
    <row r="384" spans="11:24" ht="12">
      <c r="K384" s="23"/>
      <c r="L384" s="23"/>
      <c r="Q384" s="23"/>
      <c r="R384" s="23"/>
      <c r="W384" s="23"/>
      <c r="X384" s="23"/>
    </row>
    <row r="385" spans="11:24" ht="12">
      <c r="K385" s="23"/>
      <c r="L385" s="23"/>
      <c r="Q385" s="23"/>
      <c r="R385" s="23"/>
      <c r="W385" s="23"/>
      <c r="X385" s="23"/>
    </row>
    <row r="386" spans="11:24" ht="12">
      <c r="K386" s="23"/>
      <c r="L386" s="23"/>
      <c r="Q386" s="23"/>
      <c r="R386" s="23"/>
      <c r="W386" s="23"/>
      <c r="X386" s="23"/>
    </row>
    <row r="387" spans="11:24" ht="12">
      <c r="K387" s="23"/>
      <c r="L387" s="23"/>
      <c r="Q387" s="23"/>
      <c r="R387" s="23"/>
      <c r="W387" s="23"/>
      <c r="X387" s="23"/>
    </row>
    <row r="388" spans="11:24" ht="12">
      <c r="K388" s="23"/>
      <c r="L388" s="23"/>
      <c r="Q388" s="23"/>
      <c r="R388" s="23"/>
      <c r="W388" s="23"/>
      <c r="X388" s="23"/>
    </row>
    <row r="389" spans="11:24" ht="12">
      <c r="K389" s="23"/>
      <c r="L389" s="23"/>
      <c r="Q389" s="23"/>
      <c r="R389" s="23"/>
      <c r="W389" s="23"/>
      <c r="X389" s="23"/>
    </row>
    <row r="390" spans="11:24" ht="12">
      <c r="K390" s="23"/>
      <c r="L390" s="23"/>
      <c r="Q390" s="23"/>
      <c r="R390" s="23"/>
      <c r="W390" s="23"/>
      <c r="X390" s="23"/>
    </row>
    <row r="391" spans="11:24" ht="12">
      <c r="K391" s="23"/>
      <c r="L391" s="23"/>
      <c r="Q391" s="23"/>
      <c r="R391" s="23"/>
      <c r="W391" s="23"/>
      <c r="X391" s="23"/>
    </row>
    <row r="392" spans="11:24" ht="12">
      <c r="K392" s="23"/>
      <c r="L392" s="23"/>
      <c r="Q392" s="23"/>
      <c r="R392" s="23"/>
      <c r="W392" s="23"/>
      <c r="X392" s="23"/>
    </row>
    <row r="393" spans="11:24" ht="12">
      <c r="K393" s="23"/>
      <c r="L393" s="23"/>
      <c r="Q393" s="23"/>
      <c r="R393" s="23"/>
      <c r="W393" s="23"/>
      <c r="X393" s="23"/>
    </row>
    <row r="394" spans="11:24" ht="12">
      <c r="K394" s="23"/>
      <c r="L394" s="23"/>
      <c r="Q394" s="23"/>
      <c r="R394" s="23"/>
      <c r="W394" s="23"/>
      <c r="X394" s="23"/>
    </row>
    <row r="395" spans="11:24" ht="12">
      <c r="K395" s="23"/>
      <c r="L395" s="23"/>
      <c r="Q395" s="23"/>
      <c r="R395" s="23"/>
      <c r="W395" s="23"/>
      <c r="X395" s="23"/>
    </row>
    <row r="396" spans="11:24" ht="12">
      <c r="K396" s="23"/>
      <c r="L396" s="23"/>
      <c r="Q396" s="23"/>
      <c r="R396" s="23"/>
      <c r="W396" s="23"/>
      <c r="X396" s="23"/>
    </row>
    <row r="397" spans="11:24" ht="12">
      <c r="K397" s="23"/>
      <c r="L397" s="23"/>
      <c r="Q397" s="23"/>
      <c r="R397" s="23"/>
      <c r="W397" s="23"/>
      <c r="X397" s="23"/>
    </row>
    <row r="398" spans="11:24" ht="12">
      <c r="K398" s="23"/>
      <c r="L398" s="23"/>
      <c r="Q398" s="23"/>
      <c r="R398" s="23"/>
      <c r="W398" s="23"/>
      <c r="X398" s="23"/>
    </row>
    <row r="399" spans="11:24" ht="12">
      <c r="K399" s="23"/>
      <c r="L399" s="23"/>
      <c r="Q399" s="23"/>
      <c r="R399" s="23"/>
      <c r="W399" s="23"/>
      <c r="X399" s="23"/>
    </row>
    <row r="400" spans="11:24" ht="12">
      <c r="K400" s="23"/>
      <c r="L400" s="23"/>
      <c r="Q400" s="23"/>
      <c r="R400" s="23"/>
      <c r="W400" s="23"/>
      <c r="X400" s="23"/>
    </row>
    <row r="401" spans="11:24" ht="12">
      <c r="K401" s="23"/>
      <c r="L401" s="23"/>
      <c r="Q401" s="23"/>
      <c r="R401" s="23"/>
      <c r="W401" s="23"/>
      <c r="X401" s="23"/>
    </row>
    <row r="402" spans="11:24" ht="12">
      <c r="K402" s="23"/>
      <c r="L402" s="23"/>
      <c r="Q402" s="23"/>
      <c r="R402" s="23"/>
      <c r="W402" s="23"/>
      <c r="X402" s="23"/>
    </row>
    <row r="403" spans="11:24" ht="12">
      <c r="K403" s="23"/>
      <c r="L403" s="23"/>
      <c r="Q403" s="23"/>
      <c r="R403" s="23"/>
      <c r="W403" s="23"/>
      <c r="X403" s="23"/>
    </row>
    <row r="404" spans="11:24" ht="12">
      <c r="K404" s="23"/>
      <c r="L404" s="23"/>
      <c r="Q404" s="23"/>
      <c r="R404" s="23"/>
      <c r="W404" s="23"/>
      <c r="X404" s="23"/>
    </row>
    <row r="405" spans="11:24" ht="12">
      <c r="K405" s="23"/>
      <c r="L405" s="23"/>
      <c r="Q405" s="23"/>
      <c r="R405" s="23"/>
      <c r="W405" s="23"/>
      <c r="X405" s="23"/>
    </row>
    <row r="406" spans="11:24" ht="12">
      <c r="K406" s="23"/>
      <c r="L406" s="23"/>
      <c r="Q406" s="23"/>
      <c r="R406" s="23"/>
      <c r="W406" s="23"/>
      <c r="X406" s="23"/>
    </row>
    <row r="407" spans="11:24" ht="12">
      <c r="K407" s="23"/>
      <c r="L407" s="23"/>
      <c r="Q407" s="23"/>
      <c r="R407" s="23"/>
      <c r="W407" s="23"/>
      <c r="X407" s="23"/>
    </row>
    <row r="408" spans="11:24" ht="12">
      <c r="K408" s="23"/>
      <c r="L408" s="23"/>
      <c r="Q408" s="23"/>
      <c r="R408" s="23"/>
      <c r="W408" s="23"/>
      <c r="X408" s="23"/>
    </row>
    <row r="409" spans="11:24" ht="12">
      <c r="K409" s="23"/>
      <c r="L409" s="23"/>
      <c r="Q409" s="23"/>
      <c r="R409" s="23"/>
      <c r="W409" s="23"/>
      <c r="X409" s="23"/>
    </row>
    <row r="410" spans="11:24" ht="12">
      <c r="K410" s="23"/>
      <c r="L410" s="23"/>
      <c r="Q410" s="23"/>
      <c r="R410" s="23"/>
      <c r="W410" s="23"/>
      <c r="X410" s="23"/>
    </row>
    <row r="411" spans="11:24" ht="12">
      <c r="K411" s="23"/>
      <c r="L411" s="23"/>
      <c r="Q411" s="23"/>
      <c r="R411" s="23"/>
      <c r="W411" s="23"/>
      <c r="X411" s="23"/>
    </row>
    <row r="412" spans="11:24" ht="12">
      <c r="K412" s="23"/>
      <c r="L412" s="23"/>
      <c r="Q412" s="23"/>
      <c r="R412" s="23"/>
      <c r="W412" s="23"/>
      <c r="X412" s="23"/>
    </row>
    <row r="413" spans="11:24" ht="12">
      <c r="K413" s="23"/>
      <c r="L413" s="23"/>
      <c r="Q413" s="23"/>
      <c r="R413" s="23"/>
      <c r="W413" s="23"/>
      <c r="X413" s="23"/>
    </row>
    <row r="414" spans="11:24" ht="12">
      <c r="K414" s="23"/>
      <c r="L414" s="23"/>
      <c r="Q414" s="23"/>
      <c r="R414" s="23"/>
      <c r="W414" s="23"/>
      <c r="X414" s="23"/>
    </row>
    <row r="415" spans="11:24" ht="12">
      <c r="K415" s="23"/>
      <c r="L415" s="23"/>
      <c r="Q415" s="23"/>
      <c r="R415" s="23"/>
      <c r="W415" s="23"/>
      <c r="X415" s="23"/>
    </row>
    <row r="416" spans="11:24" ht="12">
      <c r="K416" s="23"/>
      <c r="L416" s="23"/>
      <c r="Q416" s="23"/>
      <c r="R416" s="23"/>
      <c r="W416" s="23"/>
      <c r="X416" s="23"/>
    </row>
    <row r="417" spans="11:24" ht="12">
      <c r="K417" s="23"/>
      <c r="L417" s="23"/>
      <c r="Q417" s="23"/>
      <c r="R417" s="23"/>
      <c r="W417" s="23"/>
      <c r="X417" s="23"/>
    </row>
    <row r="418" spans="11:24" ht="12">
      <c r="K418" s="23"/>
      <c r="L418" s="23"/>
      <c r="Q418" s="23"/>
      <c r="R418" s="23"/>
      <c r="W418" s="23"/>
      <c r="X418" s="23"/>
    </row>
    <row r="419" spans="11:24" ht="12">
      <c r="K419" s="23"/>
      <c r="L419" s="23"/>
      <c r="Q419" s="23"/>
      <c r="R419" s="23"/>
      <c r="W419" s="23"/>
      <c r="X419" s="23"/>
    </row>
    <row r="420" spans="11:24" ht="12">
      <c r="K420" s="23"/>
      <c r="L420" s="23"/>
      <c r="Q420" s="23"/>
      <c r="R420" s="23"/>
      <c r="W420" s="23"/>
      <c r="X420" s="23"/>
    </row>
    <row r="421" spans="11:24" ht="12">
      <c r="K421" s="23"/>
      <c r="L421" s="23"/>
      <c r="Q421" s="23"/>
      <c r="R421" s="23"/>
      <c r="W421" s="23"/>
      <c r="X421" s="23"/>
    </row>
    <row r="422" spans="11:24" ht="12">
      <c r="K422" s="23"/>
      <c r="L422" s="23"/>
      <c r="Q422" s="23"/>
      <c r="R422" s="23"/>
      <c r="W422" s="23"/>
      <c r="X422" s="23"/>
    </row>
    <row r="423" spans="11:24" ht="12">
      <c r="K423" s="23"/>
      <c r="L423" s="23"/>
      <c r="Q423" s="23"/>
      <c r="R423" s="23"/>
      <c r="W423" s="23"/>
      <c r="X423" s="23"/>
    </row>
    <row r="424" spans="11:24" ht="12">
      <c r="K424" s="23"/>
      <c r="L424" s="23"/>
      <c r="Q424" s="23"/>
      <c r="R424" s="23"/>
      <c r="W424" s="23"/>
      <c r="X424" s="23"/>
    </row>
    <row r="425" spans="11:24" ht="12">
      <c r="K425" s="23"/>
      <c r="L425" s="23"/>
      <c r="Q425" s="23"/>
      <c r="R425" s="23"/>
      <c r="W425" s="23"/>
      <c r="X425" s="23"/>
    </row>
    <row r="426" spans="11:24" ht="12">
      <c r="K426" s="23"/>
      <c r="L426" s="23"/>
      <c r="Q426" s="23"/>
      <c r="R426" s="23"/>
      <c r="W426" s="23"/>
      <c r="X426" s="23"/>
    </row>
    <row r="427" spans="11:24" ht="12">
      <c r="K427" s="23"/>
      <c r="L427" s="23"/>
      <c r="Q427" s="23"/>
      <c r="R427" s="23"/>
      <c r="W427" s="23"/>
      <c r="X427" s="23"/>
    </row>
    <row r="428" spans="11:24" ht="12">
      <c r="K428" s="23"/>
      <c r="L428" s="23"/>
      <c r="Q428" s="23"/>
      <c r="R428" s="23"/>
      <c r="W428" s="23"/>
      <c r="X428" s="23"/>
    </row>
    <row r="429" spans="11:24" ht="12">
      <c r="K429" s="23"/>
      <c r="L429" s="23"/>
      <c r="Q429" s="23"/>
      <c r="R429" s="23"/>
      <c r="W429" s="23"/>
      <c r="X429" s="23"/>
    </row>
    <row r="430" spans="11:24" ht="12">
      <c r="K430" s="23"/>
      <c r="L430" s="23"/>
      <c r="Q430" s="23"/>
      <c r="R430" s="23"/>
      <c r="W430" s="23"/>
      <c r="X430" s="23"/>
    </row>
    <row r="431" spans="11:24" ht="12">
      <c r="K431" s="23"/>
      <c r="L431" s="23"/>
      <c r="Q431" s="23"/>
      <c r="R431" s="23"/>
      <c r="W431" s="23"/>
      <c r="X431" s="23"/>
    </row>
    <row r="432" spans="11:24" ht="12">
      <c r="K432" s="23"/>
      <c r="L432" s="23"/>
      <c r="Q432" s="23"/>
      <c r="R432" s="23"/>
      <c r="W432" s="23"/>
      <c r="X432" s="23"/>
    </row>
    <row r="433" spans="11:24" ht="12">
      <c r="K433" s="23"/>
      <c r="L433" s="23"/>
      <c r="Q433" s="23"/>
      <c r="R433" s="23"/>
      <c r="W433" s="23"/>
      <c r="X433" s="23"/>
    </row>
    <row r="434" spans="11:24" ht="12">
      <c r="K434" s="23"/>
      <c r="L434" s="23"/>
      <c r="Q434" s="23"/>
      <c r="R434" s="23"/>
      <c r="W434" s="23"/>
      <c r="X434" s="23"/>
    </row>
    <row r="435" spans="11:24" ht="12">
      <c r="K435" s="23"/>
      <c r="L435" s="23"/>
      <c r="Q435" s="23"/>
      <c r="R435" s="23"/>
      <c r="W435" s="23"/>
      <c r="X435" s="23"/>
    </row>
    <row r="436" spans="11:24" ht="12">
      <c r="K436" s="23"/>
      <c r="L436" s="23"/>
      <c r="Q436" s="23"/>
      <c r="R436" s="23"/>
      <c r="W436" s="23"/>
      <c r="X436" s="23"/>
    </row>
    <row r="437" spans="11:24" ht="12">
      <c r="K437" s="23"/>
      <c r="L437" s="23"/>
      <c r="Q437" s="23"/>
      <c r="R437" s="23"/>
      <c r="W437" s="23"/>
      <c r="X437" s="23"/>
    </row>
    <row r="438" spans="11:24" ht="12">
      <c r="K438" s="23"/>
      <c r="L438" s="23"/>
      <c r="Q438" s="23"/>
      <c r="R438" s="23"/>
      <c r="W438" s="23"/>
      <c r="X438" s="23"/>
    </row>
    <row r="439" spans="11:24" ht="12">
      <c r="K439" s="23"/>
      <c r="L439" s="23"/>
      <c r="Q439" s="23"/>
      <c r="R439" s="23"/>
      <c r="W439" s="23"/>
      <c r="X439" s="23"/>
    </row>
    <row r="440" spans="11:24" ht="12">
      <c r="K440" s="23"/>
      <c r="L440" s="23"/>
      <c r="Q440" s="23"/>
      <c r="R440" s="23"/>
      <c r="W440" s="23"/>
      <c r="X440" s="23"/>
    </row>
    <row r="441" spans="11:24" ht="12">
      <c r="K441" s="23"/>
      <c r="L441" s="23"/>
      <c r="Q441" s="23"/>
      <c r="R441" s="23"/>
      <c r="W441" s="23"/>
      <c r="X441" s="23"/>
    </row>
    <row r="442" spans="11:24" ht="12">
      <c r="K442" s="23"/>
      <c r="L442" s="23"/>
      <c r="Q442" s="23"/>
      <c r="R442" s="23"/>
      <c r="W442" s="23"/>
      <c r="X442" s="23"/>
    </row>
    <row r="443" spans="11:24" ht="12">
      <c r="K443" s="23"/>
      <c r="L443" s="23"/>
      <c r="Q443" s="23"/>
      <c r="R443" s="23"/>
      <c r="W443" s="23"/>
      <c r="X443" s="23"/>
    </row>
    <row r="444" spans="11:24" ht="12">
      <c r="K444" s="23"/>
      <c r="L444" s="23"/>
      <c r="Q444" s="23"/>
      <c r="R444" s="23"/>
      <c r="W444" s="23"/>
      <c r="X444" s="23"/>
    </row>
    <row r="445" spans="11:24" ht="12">
      <c r="K445" s="23"/>
      <c r="L445" s="23"/>
      <c r="Q445" s="23"/>
      <c r="R445" s="23"/>
      <c r="W445" s="23"/>
      <c r="X445" s="23"/>
    </row>
    <row r="446" spans="11:24" ht="12">
      <c r="K446" s="23"/>
      <c r="L446" s="23"/>
      <c r="Q446" s="23"/>
      <c r="R446" s="23"/>
      <c r="W446" s="23"/>
      <c r="X446" s="23"/>
    </row>
    <row r="447" spans="11:24" ht="12">
      <c r="K447" s="23"/>
      <c r="L447" s="23"/>
      <c r="Q447" s="23"/>
      <c r="R447" s="23"/>
      <c r="W447" s="23"/>
      <c r="X447" s="23"/>
    </row>
    <row r="448" spans="11:24" ht="12">
      <c r="K448" s="23"/>
      <c r="L448" s="23"/>
      <c r="Q448" s="23"/>
      <c r="R448" s="23"/>
      <c r="W448" s="23"/>
      <c r="X448" s="23"/>
    </row>
    <row r="449" spans="11:24" ht="12">
      <c r="K449" s="23"/>
      <c r="L449" s="23"/>
      <c r="Q449" s="23"/>
      <c r="R449" s="23"/>
      <c r="W449" s="23"/>
      <c r="X449" s="23"/>
    </row>
    <row r="450" spans="11:24" ht="12">
      <c r="K450" s="23"/>
      <c r="L450" s="23"/>
      <c r="Q450" s="23"/>
      <c r="R450" s="23"/>
      <c r="W450" s="23"/>
      <c r="X450" s="23"/>
    </row>
    <row r="451" spans="11:24" ht="12">
      <c r="K451" s="23"/>
      <c r="L451" s="23"/>
      <c r="Q451" s="23"/>
      <c r="R451" s="23"/>
      <c r="W451" s="23"/>
      <c r="X451" s="23"/>
    </row>
    <row r="452" spans="11:24" ht="12">
      <c r="K452" s="23"/>
      <c r="L452" s="23"/>
      <c r="Q452" s="23"/>
      <c r="R452" s="23"/>
      <c r="W452" s="23"/>
      <c r="X452" s="23"/>
    </row>
    <row r="453" spans="11:24" ht="12">
      <c r="K453" s="23"/>
      <c r="L453" s="23"/>
      <c r="Q453" s="23"/>
      <c r="R453" s="23"/>
      <c r="W453" s="23"/>
      <c r="X453" s="23"/>
    </row>
    <row r="454" spans="11:24" ht="12">
      <c r="K454" s="23"/>
      <c r="L454" s="23"/>
      <c r="Q454" s="23"/>
      <c r="R454" s="23"/>
      <c r="W454" s="23"/>
      <c r="X454" s="23"/>
    </row>
    <row r="455" spans="11:24" ht="12">
      <c r="K455" s="23"/>
      <c r="L455" s="23"/>
      <c r="Q455" s="23"/>
      <c r="R455" s="23"/>
      <c r="W455" s="23"/>
      <c r="X455" s="23"/>
    </row>
    <row r="456" spans="11:24" ht="12">
      <c r="K456" s="23"/>
      <c r="L456" s="23"/>
      <c r="Q456" s="23"/>
      <c r="R456" s="23"/>
      <c r="W456" s="23"/>
      <c r="X456" s="23"/>
    </row>
    <row r="457" spans="11:24" ht="12">
      <c r="K457" s="23"/>
      <c r="L457" s="23"/>
      <c r="Q457" s="23"/>
      <c r="R457" s="23"/>
      <c r="W457" s="23"/>
      <c r="X457" s="23"/>
    </row>
    <row r="458" spans="11:24" ht="12">
      <c r="K458" s="23"/>
      <c r="L458" s="23"/>
      <c r="Q458" s="23"/>
      <c r="R458" s="23"/>
      <c r="W458" s="23"/>
      <c r="X458" s="23"/>
    </row>
    <row r="459" spans="11:24" ht="12">
      <c r="K459" s="23"/>
      <c r="L459" s="23"/>
      <c r="Q459" s="23"/>
      <c r="R459" s="23"/>
      <c r="W459" s="23"/>
      <c r="X459" s="23"/>
    </row>
    <row r="460" spans="11:24" ht="12">
      <c r="K460" s="23"/>
      <c r="L460" s="23"/>
      <c r="Q460" s="23"/>
      <c r="R460" s="23"/>
      <c r="W460" s="23"/>
      <c r="X460" s="23"/>
    </row>
    <row r="461" spans="11:24" ht="12">
      <c r="K461" s="23"/>
      <c r="L461" s="23"/>
      <c r="Q461" s="23"/>
      <c r="R461" s="23"/>
      <c r="W461" s="23"/>
      <c r="X461" s="23"/>
    </row>
    <row r="462" spans="11:24" ht="12">
      <c r="K462" s="23"/>
      <c r="L462" s="23"/>
      <c r="Q462" s="23"/>
      <c r="R462" s="23"/>
      <c r="W462" s="23"/>
      <c r="X462" s="23"/>
    </row>
    <row r="463" spans="11:24" ht="12">
      <c r="K463" s="23"/>
      <c r="L463" s="23"/>
      <c r="Q463" s="23"/>
      <c r="R463" s="23"/>
      <c r="W463" s="23"/>
      <c r="X463" s="23"/>
    </row>
    <row r="464" spans="11:24" ht="12">
      <c r="K464" s="23"/>
      <c r="L464" s="23"/>
      <c r="Q464" s="23"/>
      <c r="R464" s="23"/>
      <c r="W464" s="23"/>
      <c r="X464" s="23"/>
    </row>
    <row r="465" spans="11:24" ht="12">
      <c r="K465" s="23"/>
      <c r="L465" s="23"/>
      <c r="Q465" s="23"/>
      <c r="R465" s="23"/>
      <c r="W465" s="23"/>
      <c r="X465" s="23"/>
    </row>
    <row r="466" spans="11:24" ht="12">
      <c r="K466" s="23"/>
      <c r="L466" s="23"/>
      <c r="Q466" s="23"/>
      <c r="R466" s="23"/>
      <c r="W466" s="23"/>
      <c r="X466" s="23"/>
    </row>
    <row r="467" spans="11:24" ht="12">
      <c r="K467" s="23"/>
      <c r="L467" s="23"/>
      <c r="Q467" s="23"/>
      <c r="R467" s="23"/>
      <c r="W467" s="23"/>
      <c r="X467" s="23"/>
    </row>
    <row r="468" spans="11:24" ht="12">
      <c r="K468" s="23"/>
      <c r="L468" s="23"/>
      <c r="Q468" s="23"/>
      <c r="R468" s="23"/>
      <c r="W468" s="23"/>
      <c r="X468" s="23"/>
    </row>
    <row r="469" spans="11:24" ht="12">
      <c r="K469" s="23"/>
      <c r="L469" s="23"/>
      <c r="Q469" s="23"/>
      <c r="R469" s="23"/>
      <c r="W469" s="23"/>
      <c r="X469" s="23"/>
    </row>
    <row r="470" spans="11:24" ht="12">
      <c r="K470" s="23"/>
      <c r="L470" s="23"/>
      <c r="Q470" s="23"/>
      <c r="R470" s="23"/>
      <c r="W470" s="23"/>
      <c r="X470" s="23"/>
    </row>
    <row r="471" spans="11:24" ht="12">
      <c r="K471" s="23"/>
      <c r="L471" s="23"/>
      <c r="Q471" s="23"/>
      <c r="R471" s="23"/>
      <c r="W471" s="23"/>
      <c r="X471" s="23"/>
    </row>
    <row r="472" spans="11:24" ht="12">
      <c r="K472" s="23"/>
      <c r="L472" s="23"/>
      <c r="Q472" s="23"/>
      <c r="R472" s="23"/>
      <c r="W472" s="23"/>
      <c r="X472" s="23"/>
    </row>
    <row r="473" spans="11:24" ht="12">
      <c r="K473" s="23"/>
      <c r="L473" s="23"/>
      <c r="Q473" s="23"/>
      <c r="R473" s="23"/>
      <c r="W473" s="23"/>
      <c r="X473" s="23"/>
    </row>
    <row r="474" spans="11:24" ht="12">
      <c r="K474" s="23"/>
      <c r="L474" s="23"/>
      <c r="Q474" s="23"/>
      <c r="R474" s="23"/>
      <c r="W474" s="23"/>
      <c r="X474" s="23"/>
    </row>
    <row r="475" spans="11:24" ht="12">
      <c r="K475" s="23"/>
      <c r="L475" s="23"/>
      <c r="Q475" s="23"/>
      <c r="R475" s="23"/>
      <c r="W475" s="23"/>
      <c r="X475" s="23"/>
    </row>
    <row r="476" spans="11:24" ht="12">
      <c r="K476" s="23"/>
      <c r="L476" s="23"/>
      <c r="Q476" s="23"/>
      <c r="R476" s="23"/>
      <c r="W476" s="23"/>
      <c r="X476" s="23"/>
    </row>
    <row r="477" spans="11:24" ht="12">
      <c r="K477" s="23"/>
      <c r="L477" s="23"/>
      <c r="Q477" s="23"/>
      <c r="R477" s="23"/>
      <c r="W477" s="23"/>
      <c r="X477" s="23"/>
    </row>
    <row r="478" spans="11:24" ht="12">
      <c r="K478" s="23"/>
      <c r="L478" s="23"/>
      <c r="Q478" s="23"/>
      <c r="R478" s="23"/>
      <c r="W478" s="23"/>
      <c r="X478" s="23"/>
    </row>
    <row r="479" spans="11:24" ht="12">
      <c r="K479" s="23"/>
      <c r="L479" s="23"/>
      <c r="Q479" s="23"/>
      <c r="R479" s="23"/>
      <c r="W479" s="23"/>
      <c r="X479" s="23"/>
    </row>
    <row r="480" spans="11:24" ht="12">
      <c r="K480" s="23"/>
      <c r="L480" s="23"/>
      <c r="Q480" s="23"/>
      <c r="R480" s="23"/>
      <c r="W480" s="23"/>
      <c r="X480" s="23"/>
    </row>
    <row r="481" spans="11:24" ht="12">
      <c r="K481" s="23"/>
      <c r="L481" s="23"/>
      <c r="Q481" s="23"/>
      <c r="R481" s="23"/>
      <c r="W481" s="23"/>
      <c r="X481" s="23"/>
    </row>
    <row r="482" spans="11:24" ht="12">
      <c r="K482" s="23"/>
      <c r="L482" s="23"/>
      <c r="Q482" s="23"/>
      <c r="R482" s="23"/>
      <c r="W482" s="23"/>
      <c r="X482" s="23"/>
    </row>
    <row r="483" spans="11:24" ht="12">
      <c r="K483" s="23"/>
      <c r="L483" s="23"/>
      <c r="Q483" s="23"/>
      <c r="R483" s="23"/>
      <c r="W483" s="23"/>
      <c r="X483" s="23"/>
    </row>
    <row r="484" spans="11:24" ht="12">
      <c r="K484" s="23"/>
      <c r="L484" s="23"/>
      <c r="Q484" s="23"/>
      <c r="R484" s="23"/>
      <c r="W484" s="23"/>
      <c r="X484" s="23"/>
    </row>
    <row r="485" spans="11:24" ht="12">
      <c r="K485" s="23"/>
      <c r="L485" s="23"/>
      <c r="Q485" s="23"/>
      <c r="R485" s="23"/>
      <c r="W485" s="23"/>
      <c r="X485" s="23"/>
    </row>
    <row r="486" spans="11:24" ht="12">
      <c r="K486" s="23"/>
      <c r="L486" s="23"/>
      <c r="Q486" s="23"/>
      <c r="R486" s="23"/>
      <c r="W486" s="23"/>
      <c r="X486" s="23"/>
    </row>
    <row r="487" spans="11:24" ht="12">
      <c r="K487" s="23"/>
      <c r="L487" s="23"/>
      <c r="Q487" s="23"/>
      <c r="R487" s="23"/>
      <c r="W487" s="23"/>
      <c r="X487" s="23"/>
    </row>
    <row r="488" spans="11:24" ht="12">
      <c r="K488" s="23"/>
      <c r="L488" s="23"/>
      <c r="Q488" s="23"/>
      <c r="R488" s="23"/>
      <c r="W488" s="23"/>
      <c r="X488" s="23"/>
    </row>
    <row r="489" spans="11:24" ht="12">
      <c r="K489" s="23"/>
      <c r="L489" s="23"/>
      <c r="Q489" s="23"/>
      <c r="R489" s="23"/>
      <c r="W489" s="23"/>
      <c r="X489" s="23"/>
    </row>
    <row r="490" spans="11:24" ht="12">
      <c r="K490" s="23"/>
      <c r="L490" s="23"/>
      <c r="Q490" s="23"/>
      <c r="R490" s="23"/>
      <c r="W490" s="23"/>
      <c r="X490" s="23"/>
    </row>
    <row r="491" spans="11:24" ht="12">
      <c r="K491" s="23"/>
      <c r="L491" s="23"/>
      <c r="Q491" s="23"/>
      <c r="R491" s="23"/>
      <c r="W491" s="23"/>
      <c r="X491" s="23"/>
    </row>
    <row r="492" spans="11:24" ht="12">
      <c r="K492" s="23"/>
      <c r="L492" s="23"/>
      <c r="Q492" s="23"/>
      <c r="R492" s="23"/>
      <c r="W492" s="23"/>
      <c r="X492" s="23"/>
    </row>
    <row r="493" spans="11:24" ht="12">
      <c r="K493" s="23"/>
      <c r="L493" s="23"/>
      <c r="Q493" s="23"/>
      <c r="R493" s="23"/>
      <c r="W493" s="23"/>
      <c r="X493" s="23"/>
    </row>
    <row r="494" spans="11:24" ht="12">
      <c r="K494" s="23"/>
      <c r="L494" s="23"/>
      <c r="Q494" s="23"/>
      <c r="R494" s="23"/>
      <c r="W494" s="23"/>
      <c r="X494" s="23"/>
    </row>
    <row r="495" spans="11:24" ht="12">
      <c r="K495" s="23"/>
      <c r="L495" s="23"/>
      <c r="Q495" s="23"/>
      <c r="R495" s="23"/>
      <c r="W495" s="23"/>
      <c r="X495" s="23"/>
    </row>
    <row r="496" spans="11:24" ht="12">
      <c r="K496" s="23"/>
      <c r="L496" s="23"/>
      <c r="Q496" s="23"/>
      <c r="R496" s="23"/>
      <c r="W496" s="23"/>
      <c r="X496" s="23"/>
    </row>
    <row r="497" spans="11:24" ht="12">
      <c r="K497" s="23"/>
      <c r="L497" s="23"/>
      <c r="Q497" s="23"/>
      <c r="R497" s="23"/>
      <c r="W497" s="23"/>
      <c r="X497" s="23"/>
    </row>
    <row r="498" spans="11:24" ht="12">
      <c r="K498" s="23"/>
      <c r="L498" s="23"/>
      <c r="Q498" s="23"/>
      <c r="R498" s="23"/>
      <c r="W498" s="23"/>
      <c r="X498" s="23"/>
    </row>
    <row r="499" spans="11:24" ht="12">
      <c r="K499" s="23"/>
      <c r="L499" s="23"/>
      <c r="Q499" s="23"/>
      <c r="R499" s="23"/>
      <c r="W499" s="23"/>
      <c r="X499" s="23"/>
    </row>
    <row r="500" spans="11:24" ht="12">
      <c r="K500" s="23"/>
      <c r="L500" s="23"/>
      <c r="Q500" s="23"/>
      <c r="R500" s="23"/>
      <c r="W500" s="23"/>
      <c r="X500" s="23"/>
    </row>
    <row r="501" spans="11:24" ht="12">
      <c r="K501" s="23"/>
      <c r="L501" s="23"/>
      <c r="Q501" s="23"/>
      <c r="R501" s="23"/>
      <c r="W501" s="23"/>
      <c r="X501" s="23"/>
    </row>
    <row r="502" spans="11:24" ht="12">
      <c r="K502" s="23"/>
      <c r="L502" s="23"/>
      <c r="Q502" s="23"/>
      <c r="R502" s="23"/>
      <c r="W502" s="23"/>
      <c r="X502" s="23"/>
    </row>
    <row r="503" spans="11:24" ht="12">
      <c r="K503" s="23"/>
      <c r="L503" s="23"/>
      <c r="Q503" s="23"/>
      <c r="R503" s="23"/>
      <c r="W503" s="23"/>
      <c r="X503" s="23"/>
    </row>
    <row r="504" spans="11:24" ht="12">
      <c r="K504" s="23"/>
      <c r="L504" s="23"/>
      <c r="Q504" s="23"/>
      <c r="R504" s="23"/>
      <c r="W504" s="23"/>
      <c r="X504" s="23"/>
    </row>
    <row r="505" spans="11:24" ht="12">
      <c r="K505" s="23"/>
      <c r="L505" s="23"/>
      <c r="Q505" s="23"/>
      <c r="R505" s="23"/>
      <c r="W505" s="23"/>
      <c r="X505" s="23"/>
    </row>
    <row r="506" spans="11:24" ht="12">
      <c r="K506" s="23"/>
      <c r="L506" s="23"/>
      <c r="Q506" s="23"/>
      <c r="R506" s="23"/>
      <c r="W506" s="23"/>
      <c r="X506" s="23"/>
    </row>
    <row r="507" spans="11:24" ht="12">
      <c r="K507" s="23"/>
      <c r="L507" s="23"/>
      <c r="Q507" s="23"/>
      <c r="R507" s="23"/>
      <c r="W507" s="23"/>
      <c r="X507" s="23"/>
    </row>
    <row r="508" spans="11:24" ht="12">
      <c r="K508" s="23"/>
      <c r="L508" s="23"/>
      <c r="Q508" s="23"/>
      <c r="R508" s="23"/>
      <c r="W508" s="23"/>
      <c r="X508" s="23"/>
    </row>
    <row r="509" spans="11:24" ht="12">
      <c r="K509" s="23"/>
      <c r="L509" s="23"/>
      <c r="Q509" s="23"/>
      <c r="R509" s="23"/>
      <c r="W509" s="23"/>
      <c r="X509" s="23"/>
    </row>
    <row r="510" spans="11:24" ht="12">
      <c r="K510" s="23"/>
      <c r="L510" s="23"/>
      <c r="Q510" s="23"/>
      <c r="R510" s="23"/>
      <c r="W510" s="23"/>
      <c r="X510" s="23"/>
    </row>
    <row r="511" spans="11:24" ht="12">
      <c r="K511" s="23"/>
      <c r="L511" s="23"/>
      <c r="Q511" s="23"/>
      <c r="R511" s="23"/>
      <c r="W511" s="23"/>
      <c r="X511" s="23"/>
    </row>
    <row r="512" spans="11:24" ht="12">
      <c r="K512" s="23"/>
      <c r="L512" s="23"/>
      <c r="Q512" s="23"/>
      <c r="R512" s="23"/>
      <c r="W512" s="23"/>
      <c r="X512" s="23"/>
    </row>
    <row r="513" spans="11:24" ht="12">
      <c r="K513" s="23"/>
      <c r="L513" s="23"/>
      <c r="Q513" s="23"/>
      <c r="R513" s="23"/>
      <c r="W513" s="23"/>
      <c r="X513" s="23"/>
    </row>
    <row r="514" spans="11:24" ht="12">
      <c r="K514" s="23"/>
      <c r="L514" s="23"/>
      <c r="Q514" s="23"/>
      <c r="R514" s="23"/>
      <c r="W514" s="23"/>
      <c r="X514" s="23"/>
    </row>
    <row r="515" spans="11:24" ht="12">
      <c r="K515" s="23"/>
      <c r="L515" s="23"/>
      <c r="Q515" s="23"/>
      <c r="R515" s="23"/>
      <c r="W515" s="23"/>
      <c r="X515" s="23"/>
    </row>
    <row r="516" spans="11:24" ht="12">
      <c r="K516" s="23"/>
      <c r="L516" s="23"/>
      <c r="Q516" s="23"/>
      <c r="R516" s="23"/>
      <c r="W516" s="23"/>
      <c r="X516" s="23"/>
    </row>
    <row r="517" spans="11:24" ht="12">
      <c r="K517" s="23"/>
      <c r="L517" s="23"/>
      <c r="Q517" s="23"/>
      <c r="R517" s="23"/>
      <c r="W517" s="23"/>
      <c r="X517" s="23"/>
    </row>
    <row r="518" spans="11:24" ht="12">
      <c r="K518" s="23"/>
      <c r="L518" s="23"/>
      <c r="Q518" s="23"/>
      <c r="R518" s="23"/>
      <c r="W518" s="23"/>
      <c r="X518" s="23"/>
    </row>
    <row r="519" spans="11:24" ht="12">
      <c r="K519" s="23"/>
      <c r="L519" s="23"/>
      <c r="Q519" s="23"/>
      <c r="R519" s="23"/>
      <c r="W519" s="23"/>
      <c r="X519" s="23"/>
    </row>
    <row r="520" spans="11:24" ht="12">
      <c r="K520" s="23"/>
      <c r="L520" s="23"/>
      <c r="Q520" s="23"/>
      <c r="R520" s="23"/>
      <c r="W520" s="23"/>
      <c r="X520" s="23"/>
    </row>
    <row r="521" spans="11:24" ht="12">
      <c r="K521" s="23"/>
      <c r="L521" s="23"/>
      <c r="Q521" s="23"/>
      <c r="R521" s="23"/>
      <c r="W521" s="23"/>
      <c r="X521" s="23"/>
    </row>
    <row r="522" spans="11:24" ht="12">
      <c r="K522" s="23"/>
      <c r="L522" s="23"/>
      <c r="Q522" s="23"/>
      <c r="R522" s="23"/>
      <c r="W522" s="23"/>
      <c r="X522" s="23"/>
    </row>
    <row r="523" spans="11:24" ht="12">
      <c r="K523" s="23"/>
      <c r="L523" s="23"/>
      <c r="Q523" s="23"/>
      <c r="R523" s="23"/>
      <c r="W523" s="23"/>
      <c r="X523" s="23"/>
    </row>
    <row r="524" spans="11:24" ht="12">
      <c r="K524" s="23"/>
      <c r="L524" s="23"/>
      <c r="Q524" s="23"/>
      <c r="R524" s="23"/>
      <c r="W524" s="23"/>
      <c r="X524" s="23"/>
    </row>
    <row r="525" spans="11:24" ht="12">
      <c r="K525" s="23"/>
      <c r="L525" s="23"/>
      <c r="Q525" s="23"/>
      <c r="R525" s="23"/>
      <c r="W525" s="23"/>
      <c r="X525" s="23"/>
    </row>
    <row r="526" spans="11:24" ht="12">
      <c r="K526" s="23"/>
      <c r="L526" s="23"/>
      <c r="Q526" s="23"/>
      <c r="R526" s="23"/>
      <c r="W526" s="23"/>
      <c r="X526" s="23"/>
    </row>
    <row r="527" spans="11:24" ht="12">
      <c r="K527" s="23"/>
      <c r="L527" s="23"/>
      <c r="Q527" s="23"/>
      <c r="R527" s="23"/>
      <c r="W527" s="23"/>
      <c r="X527" s="23"/>
    </row>
    <row r="528" spans="11:24" ht="12">
      <c r="K528" s="23"/>
      <c r="L528" s="23"/>
      <c r="Q528" s="23"/>
      <c r="R528" s="23"/>
      <c r="W528" s="23"/>
      <c r="X528" s="23"/>
    </row>
    <row r="529" spans="11:24" ht="12">
      <c r="K529" s="23"/>
      <c r="L529" s="23"/>
      <c r="Q529" s="23"/>
      <c r="R529" s="23"/>
      <c r="W529" s="23"/>
      <c r="X529" s="23"/>
    </row>
    <row r="530" spans="11:24" ht="12">
      <c r="K530" s="23"/>
      <c r="L530" s="23"/>
      <c r="Q530" s="23"/>
      <c r="R530" s="23"/>
      <c r="W530" s="23"/>
      <c r="X530" s="23"/>
    </row>
    <row r="531" spans="11:24" ht="12">
      <c r="K531" s="23"/>
      <c r="L531" s="23"/>
      <c r="Q531" s="23"/>
      <c r="R531" s="23"/>
      <c r="W531" s="23"/>
      <c r="X531" s="23"/>
    </row>
    <row r="532" spans="11:24" ht="12">
      <c r="K532" s="23"/>
      <c r="L532" s="23"/>
      <c r="Q532" s="23"/>
      <c r="R532" s="23"/>
      <c r="W532" s="23"/>
      <c r="X532" s="23"/>
    </row>
    <row r="533" spans="11:24" ht="12">
      <c r="K533" s="23"/>
      <c r="L533" s="23"/>
      <c r="Q533" s="23"/>
      <c r="R533" s="23"/>
      <c r="W533" s="23"/>
      <c r="X533" s="23"/>
    </row>
    <row r="534" spans="11:24" ht="12">
      <c r="K534" s="23"/>
      <c r="L534" s="23"/>
      <c r="Q534" s="23"/>
      <c r="R534" s="23"/>
      <c r="W534" s="23"/>
      <c r="X534" s="23"/>
    </row>
    <row r="535" spans="11:24" ht="12">
      <c r="K535" s="23"/>
      <c r="L535" s="23"/>
      <c r="Q535" s="23"/>
      <c r="R535" s="23"/>
      <c r="W535" s="23"/>
      <c r="X535" s="23"/>
    </row>
    <row r="536" spans="11:24" ht="12">
      <c r="K536" s="23"/>
      <c r="L536" s="23"/>
      <c r="Q536" s="23"/>
      <c r="R536" s="23"/>
      <c r="W536" s="23"/>
      <c r="X536" s="23"/>
    </row>
    <row r="537" spans="11:24" ht="12">
      <c r="K537" s="23"/>
      <c r="L537" s="23"/>
      <c r="Q537" s="23"/>
      <c r="R537" s="23"/>
      <c r="W537" s="23"/>
      <c r="X537" s="23"/>
    </row>
    <row r="538" spans="11:24" ht="12">
      <c r="K538" s="23"/>
      <c r="L538" s="23"/>
      <c r="Q538" s="23"/>
      <c r="R538" s="23"/>
      <c r="W538" s="23"/>
      <c r="X538" s="23"/>
    </row>
    <row r="539" spans="11:24" ht="12">
      <c r="K539" s="23"/>
      <c r="L539" s="23"/>
      <c r="Q539" s="23"/>
      <c r="R539" s="23"/>
      <c r="W539" s="23"/>
      <c r="X539" s="23"/>
    </row>
    <row r="540" spans="11:24" ht="12">
      <c r="K540" s="23"/>
      <c r="L540" s="23"/>
      <c r="Q540" s="23"/>
      <c r="R540" s="23"/>
      <c r="W540" s="23"/>
      <c r="X540" s="23"/>
    </row>
    <row r="541" spans="11:24" ht="12">
      <c r="K541" s="23"/>
      <c r="L541" s="23"/>
      <c r="Q541" s="23"/>
      <c r="R541" s="23"/>
      <c r="W541" s="23"/>
      <c r="X541" s="23"/>
    </row>
    <row r="542" spans="11:24" ht="12">
      <c r="K542" s="23"/>
      <c r="L542" s="23"/>
      <c r="Q542" s="23"/>
      <c r="R542" s="23"/>
      <c r="W542" s="23"/>
      <c r="X542" s="23"/>
    </row>
    <row r="543" spans="11:24" ht="12">
      <c r="K543" s="23"/>
      <c r="L543" s="23"/>
      <c r="Q543" s="23"/>
      <c r="R543" s="23"/>
      <c r="W543" s="23"/>
      <c r="X543" s="23"/>
    </row>
    <row r="544" spans="11:24" ht="12">
      <c r="K544" s="23"/>
      <c r="L544" s="23"/>
      <c r="Q544" s="23"/>
      <c r="R544" s="23"/>
      <c r="W544" s="23"/>
      <c r="X544" s="23"/>
    </row>
    <row r="545" spans="11:24" ht="12">
      <c r="K545" s="23"/>
      <c r="L545" s="23"/>
      <c r="Q545" s="23"/>
      <c r="R545" s="23"/>
      <c r="W545" s="23"/>
      <c r="X545" s="23"/>
    </row>
    <row r="546" spans="11:24" ht="12">
      <c r="K546" s="23"/>
      <c r="L546" s="23"/>
      <c r="Q546" s="23"/>
      <c r="R546" s="23"/>
      <c r="W546" s="23"/>
      <c r="X546" s="23"/>
    </row>
    <row r="547" spans="11:24" ht="12">
      <c r="K547" s="23"/>
      <c r="L547" s="23"/>
      <c r="Q547" s="23"/>
      <c r="R547" s="23"/>
      <c r="W547" s="23"/>
      <c r="X547" s="23"/>
    </row>
    <row r="548" spans="11:24" ht="12">
      <c r="K548" s="23"/>
      <c r="L548" s="23"/>
      <c r="Q548" s="23"/>
      <c r="R548" s="23"/>
      <c r="W548" s="23"/>
      <c r="X548" s="23"/>
    </row>
    <row r="549" spans="11:24" ht="12">
      <c r="K549" s="23"/>
      <c r="L549" s="23"/>
      <c r="Q549" s="23"/>
      <c r="R549" s="23"/>
      <c r="W549" s="23"/>
      <c r="X549" s="23"/>
    </row>
    <row r="550" spans="11:24" ht="12">
      <c r="K550" s="23"/>
      <c r="L550" s="23"/>
      <c r="Q550" s="23"/>
      <c r="R550" s="23"/>
      <c r="W550" s="23"/>
      <c r="X550" s="23"/>
    </row>
    <row r="551" spans="11:24" ht="12">
      <c r="K551" s="23"/>
      <c r="L551" s="23"/>
      <c r="Q551" s="23"/>
      <c r="R551" s="23"/>
      <c r="W551" s="23"/>
      <c r="X551" s="23"/>
    </row>
    <row r="552" spans="11:24" ht="12">
      <c r="K552" s="23"/>
      <c r="L552" s="23"/>
      <c r="Q552" s="23"/>
      <c r="R552" s="23"/>
      <c r="W552" s="23"/>
      <c r="X552" s="23"/>
    </row>
    <row r="553" spans="11:24" ht="12">
      <c r="K553" s="23"/>
      <c r="L553" s="23"/>
      <c r="Q553" s="23"/>
      <c r="R553" s="23"/>
      <c r="W553" s="23"/>
      <c r="X553" s="23"/>
    </row>
    <row r="554" spans="11:24" ht="12">
      <c r="K554" s="23"/>
      <c r="L554" s="23"/>
      <c r="Q554" s="23"/>
      <c r="R554" s="23"/>
      <c r="W554" s="23"/>
      <c r="X554" s="23"/>
    </row>
    <row r="555" spans="11:24" ht="12">
      <c r="K555" s="23"/>
      <c r="L555" s="23"/>
      <c r="Q555" s="23"/>
      <c r="R555" s="23"/>
      <c r="W555" s="23"/>
      <c r="X555" s="23"/>
    </row>
    <row r="556" spans="11:24" ht="12">
      <c r="K556" s="23"/>
      <c r="L556" s="23"/>
      <c r="Q556" s="23"/>
      <c r="R556" s="23"/>
      <c r="W556" s="23"/>
      <c r="X556" s="23"/>
    </row>
    <row r="557" spans="11:24" ht="12">
      <c r="K557" s="23"/>
      <c r="L557" s="23"/>
      <c r="Q557" s="23"/>
      <c r="R557" s="23"/>
      <c r="W557" s="23"/>
      <c r="X557" s="23"/>
    </row>
    <row r="558" spans="11:24" ht="12">
      <c r="K558" s="23"/>
      <c r="L558" s="23"/>
      <c r="Q558" s="23"/>
      <c r="R558" s="23"/>
      <c r="W558" s="23"/>
      <c r="X558" s="23"/>
    </row>
    <row r="559" spans="11:24" ht="12">
      <c r="K559" s="23"/>
      <c r="L559" s="23"/>
      <c r="Q559" s="23"/>
      <c r="R559" s="23"/>
      <c r="W559" s="23"/>
      <c r="X559" s="23"/>
    </row>
    <row r="560" spans="11:24" ht="12">
      <c r="K560" s="23"/>
      <c r="L560" s="23"/>
      <c r="Q560" s="23"/>
      <c r="R560" s="23"/>
      <c r="W560" s="23"/>
      <c r="X560" s="23"/>
    </row>
    <row r="561" spans="11:24" ht="12">
      <c r="K561" s="23"/>
      <c r="L561" s="23"/>
      <c r="Q561" s="23"/>
      <c r="R561" s="23"/>
      <c r="W561" s="23"/>
      <c r="X561" s="23"/>
    </row>
    <row r="562" spans="11:24" ht="12">
      <c r="K562" s="23"/>
      <c r="L562" s="23"/>
      <c r="Q562" s="23"/>
      <c r="R562" s="23"/>
      <c r="W562" s="23"/>
      <c r="X562" s="23"/>
    </row>
    <row r="563" spans="11:24" ht="12">
      <c r="K563" s="23"/>
      <c r="L563" s="23"/>
      <c r="Q563" s="23"/>
      <c r="R563" s="23"/>
      <c r="W563" s="23"/>
      <c r="X563" s="23"/>
    </row>
    <row r="564" spans="11:24" ht="12">
      <c r="K564" s="23"/>
      <c r="L564" s="23"/>
      <c r="Q564" s="23"/>
      <c r="R564" s="23"/>
      <c r="W564" s="23"/>
      <c r="X564" s="23"/>
    </row>
    <row r="565" spans="11:24" ht="12">
      <c r="K565" s="23"/>
      <c r="L565" s="23"/>
      <c r="Q565" s="23"/>
      <c r="R565" s="23"/>
      <c r="W565" s="23"/>
      <c r="X565" s="23"/>
    </row>
    <row r="566" spans="11:24" ht="12">
      <c r="K566" s="23"/>
      <c r="L566" s="23"/>
      <c r="Q566" s="23"/>
      <c r="R566" s="23"/>
      <c r="W566" s="23"/>
      <c r="X566" s="23"/>
    </row>
    <row r="567" spans="11:24" ht="12">
      <c r="K567" s="23"/>
      <c r="L567" s="23"/>
      <c r="Q567" s="23"/>
      <c r="R567" s="23"/>
      <c r="W567" s="23"/>
      <c r="X567" s="23"/>
    </row>
    <row r="568" spans="11:24" ht="12">
      <c r="K568" s="23"/>
      <c r="L568" s="23"/>
      <c r="Q568" s="23"/>
      <c r="R568" s="23"/>
      <c r="W568" s="23"/>
      <c r="X568" s="23"/>
    </row>
    <row r="569" spans="11:24" ht="12">
      <c r="K569" s="23"/>
      <c r="L569" s="23"/>
      <c r="Q569" s="23"/>
      <c r="R569" s="23"/>
      <c r="W569" s="23"/>
      <c r="X569" s="23"/>
    </row>
    <row r="570" spans="11:24" ht="12">
      <c r="K570" s="23"/>
      <c r="L570" s="23"/>
      <c r="Q570" s="23"/>
      <c r="R570" s="23"/>
      <c r="W570" s="23"/>
      <c r="X570" s="23"/>
    </row>
    <row r="571" spans="11:24" ht="12">
      <c r="K571" s="23"/>
      <c r="L571" s="23"/>
      <c r="Q571" s="23"/>
      <c r="R571" s="23"/>
      <c r="W571" s="23"/>
      <c r="X571" s="23"/>
    </row>
    <row r="572" spans="11:24" ht="12">
      <c r="K572" s="23"/>
      <c r="L572" s="23"/>
      <c r="Q572" s="23"/>
      <c r="R572" s="23"/>
      <c r="W572" s="23"/>
      <c r="X572" s="23"/>
    </row>
    <row r="573" spans="11:24" ht="12">
      <c r="K573" s="23"/>
      <c r="L573" s="23"/>
      <c r="Q573" s="23"/>
      <c r="R573" s="23"/>
      <c r="W573" s="23"/>
      <c r="X573" s="23"/>
    </row>
    <row r="574" spans="11:24" ht="12">
      <c r="K574" s="23"/>
      <c r="L574" s="23"/>
      <c r="Q574" s="23"/>
      <c r="R574" s="23"/>
      <c r="W574" s="23"/>
      <c r="X574" s="23"/>
    </row>
    <row r="575" spans="11:24" ht="12">
      <c r="K575" s="23"/>
      <c r="L575" s="23"/>
      <c r="Q575" s="23"/>
      <c r="R575" s="23"/>
      <c r="W575" s="23"/>
      <c r="X575" s="23"/>
    </row>
    <row r="576" spans="11:24" ht="12">
      <c r="K576" s="23"/>
      <c r="L576" s="23"/>
      <c r="Q576" s="23"/>
      <c r="R576" s="23"/>
      <c r="W576" s="23"/>
      <c r="X576" s="23"/>
    </row>
    <row r="577" spans="11:24" ht="12">
      <c r="K577" s="23"/>
      <c r="L577" s="23"/>
      <c r="Q577" s="23"/>
      <c r="R577" s="23"/>
      <c r="W577" s="23"/>
      <c r="X577" s="23"/>
    </row>
    <row r="578" spans="11:24" ht="12">
      <c r="K578" s="23"/>
      <c r="L578" s="23"/>
      <c r="Q578" s="23"/>
      <c r="R578" s="23"/>
      <c r="W578" s="23"/>
      <c r="X578" s="23"/>
    </row>
    <row r="579" spans="11:24" ht="12">
      <c r="K579" s="23"/>
      <c r="L579" s="23"/>
      <c r="Q579" s="23"/>
      <c r="R579" s="23"/>
      <c r="W579" s="23"/>
      <c r="X579" s="23"/>
    </row>
    <row r="580" spans="11:24" ht="12">
      <c r="K580" s="23"/>
      <c r="L580" s="23"/>
      <c r="Q580" s="23"/>
      <c r="R580" s="23"/>
      <c r="W580" s="23"/>
      <c r="X580" s="23"/>
    </row>
    <row r="581" spans="11:24" ht="12">
      <c r="K581" s="23"/>
      <c r="L581" s="23"/>
      <c r="Q581" s="23"/>
      <c r="R581" s="23"/>
      <c r="W581" s="23"/>
      <c r="X581" s="23"/>
    </row>
    <row r="582" spans="11:24" ht="12">
      <c r="K582" s="23"/>
      <c r="L582" s="23"/>
      <c r="Q582" s="23"/>
      <c r="R582" s="23"/>
      <c r="W582" s="23"/>
      <c r="X582" s="23"/>
    </row>
    <row r="583" spans="11:24" ht="12">
      <c r="K583" s="23"/>
      <c r="L583" s="23"/>
      <c r="Q583" s="23"/>
      <c r="R583" s="23"/>
      <c r="W583" s="23"/>
      <c r="X583" s="23"/>
    </row>
    <row r="584" spans="11:24" ht="12">
      <c r="K584" s="23"/>
      <c r="L584" s="23"/>
      <c r="Q584" s="23"/>
      <c r="R584" s="23"/>
      <c r="W584" s="23"/>
      <c r="X584" s="23"/>
    </row>
    <row r="585" spans="11:24" ht="12">
      <c r="K585" s="23"/>
      <c r="L585" s="23"/>
      <c r="Q585" s="23"/>
      <c r="R585" s="23"/>
      <c r="W585" s="23"/>
      <c r="X585" s="23"/>
    </row>
  </sheetData>
  <sheetProtection/>
  <mergeCells count="156">
    <mergeCell ref="B133:D133"/>
    <mergeCell ref="B127:D127"/>
    <mergeCell ref="B128:D128"/>
    <mergeCell ref="B129:D129"/>
    <mergeCell ref="B130:D130"/>
    <mergeCell ref="B131:D131"/>
    <mergeCell ref="B132:D132"/>
    <mergeCell ref="A121:AA121"/>
    <mergeCell ref="R47:R53"/>
    <mergeCell ref="G53:H53"/>
    <mergeCell ref="O78:O109"/>
    <mergeCell ref="P78:T78"/>
    <mergeCell ref="A44:A53"/>
    <mergeCell ref="C45:C75"/>
    <mergeCell ref="S53:T53"/>
    <mergeCell ref="S86:T86"/>
    <mergeCell ref="A77:A87"/>
    <mergeCell ref="B77:B87"/>
    <mergeCell ref="D78:H78"/>
    <mergeCell ref="J78:N78"/>
    <mergeCell ref="D79:F79"/>
    <mergeCell ref="A120:V120"/>
    <mergeCell ref="A4:AA4"/>
    <mergeCell ref="A5:AA5"/>
    <mergeCell ref="V78:Z78"/>
    <mergeCell ref="C77:Z77"/>
    <mergeCell ref="C78:C109"/>
    <mergeCell ref="B44:B53"/>
    <mergeCell ref="C44:Z44"/>
    <mergeCell ref="Y86:Z86"/>
    <mergeCell ref="S20:T20"/>
    <mergeCell ref="J45:N45"/>
    <mergeCell ref="M20:N20"/>
    <mergeCell ref="V45:Z45"/>
    <mergeCell ref="Y52:Z52"/>
    <mergeCell ref="O45:O75"/>
    <mergeCell ref="Y53:Z53"/>
    <mergeCell ref="C12:C42"/>
    <mergeCell ref="V46:X46"/>
    <mergeCell ref="I45:I75"/>
    <mergeCell ref="D45:H45"/>
    <mergeCell ref="F47:F53"/>
    <mergeCell ref="A11:A20"/>
    <mergeCell ref="B11:B20"/>
    <mergeCell ref="C11:Z11"/>
    <mergeCell ref="D12:H12"/>
    <mergeCell ref="J12:N12"/>
    <mergeCell ref="P12:T12"/>
    <mergeCell ref="V12:Z12"/>
    <mergeCell ref="Y19:Z19"/>
    <mergeCell ref="G20:H20"/>
    <mergeCell ref="S19:T19"/>
    <mergeCell ref="V79:X79"/>
    <mergeCell ref="I12:I42"/>
    <mergeCell ref="J47:J53"/>
    <mergeCell ref="K47:K53"/>
    <mergeCell ref="L47:L53"/>
    <mergeCell ref="S52:T52"/>
    <mergeCell ref="W47:W53"/>
    <mergeCell ref="X47:X53"/>
    <mergeCell ref="V47:V53"/>
    <mergeCell ref="U45:U75"/>
    <mergeCell ref="S46:S50"/>
    <mergeCell ref="T46:T50"/>
    <mergeCell ref="A111:N111"/>
    <mergeCell ref="S87:T87"/>
    <mergeCell ref="U12:U42"/>
    <mergeCell ref="U78:U109"/>
    <mergeCell ref="D46:F46"/>
    <mergeCell ref="D47:D53"/>
    <mergeCell ref="E47:E53"/>
    <mergeCell ref="G52:H52"/>
    <mergeCell ref="G86:H86"/>
    <mergeCell ref="P45:T45"/>
    <mergeCell ref="M87:N87"/>
    <mergeCell ref="G19:H19"/>
    <mergeCell ref="M53:N53"/>
    <mergeCell ref="M52:N52"/>
    <mergeCell ref="I78:I109"/>
    <mergeCell ref="G46:G50"/>
    <mergeCell ref="H46:H50"/>
    <mergeCell ref="M46:M50"/>
    <mergeCell ref="N46:N50"/>
    <mergeCell ref="J46:L46"/>
    <mergeCell ref="O12:O42"/>
    <mergeCell ref="M19:N19"/>
    <mergeCell ref="V13:X13"/>
    <mergeCell ref="V14:V20"/>
    <mergeCell ref="W14:W20"/>
    <mergeCell ref="X14:X20"/>
    <mergeCell ref="M13:M17"/>
    <mergeCell ref="N13:N17"/>
    <mergeCell ref="S13:S17"/>
    <mergeCell ref="T13:T17"/>
    <mergeCell ref="D13:F13"/>
    <mergeCell ref="D14:D20"/>
    <mergeCell ref="E14:E20"/>
    <mergeCell ref="F14:F20"/>
    <mergeCell ref="J13:L13"/>
    <mergeCell ref="J14:J20"/>
    <mergeCell ref="K14:K20"/>
    <mergeCell ref="L14:L20"/>
    <mergeCell ref="G13:G17"/>
    <mergeCell ref="H13:H17"/>
    <mergeCell ref="Y13:Y17"/>
    <mergeCell ref="Z13:Z17"/>
    <mergeCell ref="P13:R13"/>
    <mergeCell ref="P14:P20"/>
    <mergeCell ref="Q14:Q20"/>
    <mergeCell ref="R14:R20"/>
    <mergeCell ref="Y20:Z20"/>
    <mergeCell ref="D81:D87"/>
    <mergeCell ref="E81:E87"/>
    <mergeCell ref="F81:F87"/>
    <mergeCell ref="J79:L79"/>
    <mergeCell ref="J81:J87"/>
    <mergeCell ref="K81:K87"/>
    <mergeCell ref="L81:L87"/>
    <mergeCell ref="G87:H87"/>
    <mergeCell ref="G79:G84"/>
    <mergeCell ref="H79:H84"/>
    <mergeCell ref="P46:R46"/>
    <mergeCell ref="P47:P53"/>
    <mergeCell ref="Q47:Q53"/>
    <mergeCell ref="M79:M84"/>
    <mergeCell ref="N79:N84"/>
    <mergeCell ref="AI79:AI83"/>
    <mergeCell ref="S79:S84"/>
    <mergeCell ref="T79:T84"/>
    <mergeCell ref="P79:R79"/>
    <mergeCell ref="P81:P87"/>
    <mergeCell ref="X81:X87"/>
    <mergeCell ref="AI43:AK43"/>
    <mergeCell ref="AI45:AK45"/>
    <mergeCell ref="AE48:AE69"/>
    <mergeCell ref="AF79:AH79"/>
    <mergeCell ref="AI86:AJ87"/>
    <mergeCell ref="AC78:AC87"/>
    <mergeCell ref="AD78:AD87"/>
    <mergeCell ref="AE79:AE109"/>
    <mergeCell ref="AF80:AH80"/>
    <mergeCell ref="AJ79:AJ83"/>
    <mergeCell ref="AF81:AF87"/>
    <mergeCell ref="AG81:AG87"/>
    <mergeCell ref="AH81:AH87"/>
    <mergeCell ref="AI85:AJ85"/>
    <mergeCell ref="Y46:Y50"/>
    <mergeCell ref="Z46:Z50"/>
    <mergeCell ref="Y79:Y84"/>
    <mergeCell ref="Z79:Z84"/>
    <mergeCell ref="Y87:Z87"/>
    <mergeCell ref="M86:N86"/>
    <mergeCell ref="Q81:Q87"/>
    <mergeCell ref="R81:R87"/>
    <mergeCell ref="V81:V87"/>
    <mergeCell ref="W81:W87"/>
  </mergeCells>
  <conditionalFormatting sqref="A21:B42 D21:F42 J21:L42 P21:R42 V21:X42">
    <cfRule type="expression" priority="28" dxfId="0" stopIfTrue="1">
      <formula>MOD(ROW(IB2),2)=0</formula>
    </cfRule>
  </conditionalFormatting>
  <conditionalFormatting sqref="A88:B109 D88:F109 J88:L109 P88:R109 V88:X109 AC88:AD109 AF88:AH109 A54:B75 D54:F74 J54:L75 P54:R75 V54:X75">
    <cfRule type="expression" priority="27" dxfId="0" stopIfTrue="1">
      <formula>MOD(ROW(IB2),2)=0</formula>
    </cfRule>
  </conditionalFormatting>
  <conditionalFormatting sqref="G21:H42">
    <cfRule type="expression" priority="13" dxfId="0" stopIfTrue="1">
      <formula>MOD(ROW(HQ65400),2)=0</formula>
    </cfRule>
  </conditionalFormatting>
  <conditionalFormatting sqref="M21:N42">
    <cfRule type="expression" priority="12" dxfId="0" stopIfTrue="1">
      <formula>MOD(ROW(HW65400),2)=0</formula>
    </cfRule>
  </conditionalFormatting>
  <conditionalFormatting sqref="S21:T42">
    <cfRule type="expression" priority="11" dxfId="0" stopIfTrue="1">
      <formula>MOD(ROW(IC65400),2)=0</formula>
    </cfRule>
  </conditionalFormatting>
  <conditionalFormatting sqref="Y21:Z42">
    <cfRule type="expression" priority="10" dxfId="0" stopIfTrue="1">
      <formula>MOD(ROW(II65400),2)=0</formula>
    </cfRule>
  </conditionalFormatting>
  <conditionalFormatting sqref="G54:H75">
    <cfRule type="expression" priority="9" dxfId="0" stopIfTrue="1">
      <formula>MOD(ROW(HQ65433),2)=0</formula>
    </cfRule>
  </conditionalFormatting>
  <conditionalFormatting sqref="M54:N75">
    <cfRule type="expression" priority="8" dxfId="0" stopIfTrue="1">
      <formula>MOD(ROW(HW65433),2)=0</formula>
    </cfRule>
  </conditionalFormatting>
  <conditionalFormatting sqref="Y54:Z75">
    <cfRule type="expression" priority="7" dxfId="0" stopIfTrue="1">
      <formula>MOD(ROW(II65433),2)=0</formula>
    </cfRule>
  </conditionalFormatting>
  <conditionalFormatting sqref="G88:H109">
    <cfRule type="expression" priority="6" dxfId="0" stopIfTrue="1">
      <formula>MOD(ROW(HQ65467),2)=0</formula>
    </cfRule>
  </conditionalFormatting>
  <conditionalFormatting sqref="M88:N109">
    <cfRule type="expression" priority="5" dxfId="0" stopIfTrue="1">
      <formula>MOD(ROW(HW65467),2)=0</formula>
    </cfRule>
  </conditionalFormatting>
  <conditionalFormatting sqref="S88:T109">
    <cfRule type="expression" priority="4" dxfId="0" stopIfTrue="1">
      <formula>MOD(ROW(IC65467),2)=0</formula>
    </cfRule>
  </conditionalFormatting>
  <conditionalFormatting sqref="Y88:Z109">
    <cfRule type="expression" priority="3" dxfId="0" stopIfTrue="1">
      <formula>MOD(ROW(II65467),2)=0</formula>
    </cfRule>
  </conditionalFormatting>
  <conditionalFormatting sqref="AI88:AJ109">
    <cfRule type="expression" priority="2" dxfId="0" stopIfTrue="1">
      <formula>MOD(ROW(IS65467),2)=0</formula>
    </cfRule>
  </conditionalFormatting>
  <conditionalFormatting sqref="S54:T75">
    <cfRule type="expression" priority="1" dxfId="0" stopIfTrue="1">
      <formula>MOD(ROW(IC65433),2)=0</formula>
    </cfRule>
  </conditionalFormatting>
  <hyperlinks>
    <hyperlink ref="X2" r:id="rId1" display="www.isoterm.ru"/>
    <hyperlink ref="X3" r:id="rId2" display="sale@isoterm.ru"/>
  </hyperlinks>
  <printOptions/>
  <pageMargins left="0.7" right="0.45" top="0.23" bottom="0.28" header="0.5" footer="0.28"/>
  <pageSetup fitToHeight="0" fitToWidth="1" horizontalDpi="600" verticalDpi="600" orientation="landscape" paperSize="9" scale="61"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2:AF87"/>
  <sheetViews>
    <sheetView zoomScaleSheetLayoutView="100" zoomScalePageLayoutView="0" workbookViewId="0" topLeftCell="A46">
      <selection activeCell="X27" sqref="X27"/>
    </sheetView>
  </sheetViews>
  <sheetFormatPr defaultColWidth="9.125" defaultRowHeight="12.75"/>
  <cols>
    <col min="1" max="2" width="5.00390625" style="13" customWidth="1"/>
    <col min="3" max="3" width="9.25390625" style="13" customWidth="1"/>
    <col min="4" max="4" width="9.125" style="13" customWidth="1"/>
    <col min="5" max="5" width="10.25390625" style="13" customWidth="1"/>
    <col min="6" max="6" width="9.25390625" style="13" customWidth="1"/>
    <col min="7" max="7" width="9.00390625" style="13" customWidth="1"/>
    <col min="8" max="8" width="2.75390625" style="13" customWidth="1"/>
    <col min="9" max="9" width="5.00390625" style="13" customWidth="1"/>
    <col min="10" max="10" width="8.50390625" style="13" customWidth="1"/>
    <col min="11" max="11" width="10.25390625" style="13" customWidth="1"/>
    <col min="12" max="12" width="8.75390625" style="13" customWidth="1"/>
    <col min="13" max="13" width="9.125" style="13" customWidth="1"/>
    <col min="14" max="14" width="8.00390625" style="13" customWidth="1"/>
    <col min="15" max="15" width="3.25390625" style="13" customWidth="1"/>
    <col min="16" max="16" width="5.00390625" style="13" customWidth="1"/>
    <col min="17" max="17" width="11.50390625" style="13" customWidth="1"/>
    <col min="18" max="18" width="9.50390625" style="13" customWidth="1"/>
    <col min="19" max="19" width="8.75390625" style="13" customWidth="1"/>
    <col min="20" max="20" width="9.50390625" style="13" customWidth="1"/>
    <col min="21" max="21" width="8.50390625" style="13" customWidth="1"/>
    <col min="22" max="22" width="9.25390625" style="13" customWidth="1"/>
    <col min="23" max="16384" width="9.125" style="13" customWidth="1"/>
  </cols>
  <sheetData>
    <row r="2" spans="1:25" s="105" customFormat="1" ht="15">
      <c r="A2" s="113" t="s">
        <v>439</v>
      </c>
      <c r="B2" s="113"/>
      <c r="C2" s="113"/>
      <c r="D2" s="113"/>
      <c r="E2" s="113"/>
      <c r="F2" s="113"/>
      <c r="G2" s="113"/>
      <c r="H2" s="113"/>
      <c r="I2" s="113"/>
      <c r="J2" s="113"/>
      <c r="K2" s="113"/>
      <c r="L2" s="113"/>
      <c r="M2" s="113"/>
      <c r="N2" s="113"/>
      <c r="O2" s="113"/>
      <c r="P2" s="113"/>
      <c r="Q2" s="113"/>
      <c r="R2" s="113"/>
      <c r="S2" s="113"/>
      <c r="T2" s="223" t="s">
        <v>468</v>
      </c>
      <c r="U2" s="113"/>
      <c r="V2" s="113"/>
      <c r="Y2" s="131"/>
    </row>
    <row r="3" spans="1:25" s="105" customFormat="1" ht="15">
      <c r="A3" s="113"/>
      <c r="B3" s="113"/>
      <c r="C3" s="113"/>
      <c r="D3" s="113"/>
      <c r="E3" s="113"/>
      <c r="F3" s="113"/>
      <c r="G3" s="113"/>
      <c r="H3" s="113"/>
      <c r="I3" s="113"/>
      <c r="J3" s="113"/>
      <c r="K3" s="113"/>
      <c r="L3" s="113"/>
      <c r="M3" s="113"/>
      <c r="N3" s="113"/>
      <c r="O3" s="113"/>
      <c r="P3" s="113"/>
      <c r="Q3" s="113"/>
      <c r="R3" s="113"/>
      <c r="S3" s="113"/>
      <c r="T3" s="224" t="s">
        <v>469</v>
      </c>
      <c r="U3" s="113"/>
      <c r="V3" s="113"/>
      <c r="Y3" s="131"/>
    </row>
    <row r="4" spans="1:25" s="105" customFormat="1" ht="12.75" customHeight="1">
      <c r="A4" s="284" t="s">
        <v>0</v>
      </c>
      <c r="B4" s="284"/>
      <c r="C4" s="284"/>
      <c r="D4" s="284"/>
      <c r="E4" s="284"/>
      <c r="F4" s="284"/>
      <c r="G4" s="284"/>
      <c r="H4" s="284"/>
      <c r="I4" s="284"/>
      <c r="J4" s="284"/>
      <c r="K4" s="284"/>
      <c r="L4" s="284"/>
      <c r="M4" s="284"/>
      <c r="N4" s="284"/>
      <c r="O4" s="284"/>
      <c r="P4" s="284"/>
      <c r="Q4" s="284"/>
      <c r="R4" s="284"/>
      <c r="S4" s="284"/>
      <c r="T4" s="284"/>
      <c r="U4" s="284"/>
      <c r="V4" s="284"/>
      <c r="Y4" s="131"/>
    </row>
    <row r="5" spans="1:25" s="105" customFormat="1" ht="63" customHeight="1">
      <c r="A5" s="287" t="s">
        <v>440</v>
      </c>
      <c r="B5" s="287"/>
      <c r="C5" s="287"/>
      <c r="D5" s="287"/>
      <c r="E5" s="287"/>
      <c r="F5" s="287"/>
      <c r="G5" s="287"/>
      <c r="H5" s="287"/>
      <c r="I5" s="287"/>
      <c r="J5" s="287"/>
      <c r="K5" s="287"/>
      <c r="L5" s="287"/>
      <c r="M5" s="287"/>
      <c r="N5" s="287"/>
      <c r="O5" s="287"/>
      <c r="P5" s="287"/>
      <c r="Q5" s="287"/>
      <c r="R5" s="287"/>
      <c r="S5" s="287"/>
      <c r="T5" s="287"/>
      <c r="U5" s="287"/>
      <c r="V5" s="287"/>
      <c r="Y5" s="131"/>
    </row>
    <row r="6" spans="19:32" s="3" customFormat="1" ht="5.25" customHeight="1">
      <c r="S6" s="102"/>
      <c r="T6" s="102"/>
      <c r="U6" s="102"/>
      <c r="V6" s="103"/>
      <c r="W6" s="102"/>
      <c r="X6" s="102"/>
      <c r="Y6" s="103"/>
      <c r="Z6" s="103"/>
      <c r="AA6" s="105"/>
      <c r="AB6" s="106"/>
      <c r="AC6" s="77"/>
      <c r="AD6" s="77"/>
      <c r="AE6" s="77"/>
      <c r="AF6" s="29"/>
    </row>
    <row r="7" spans="1:31" s="3" customFormat="1" ht="21" customHeight="1">
      <c r="A7" s="112" t="s">
        <v>384</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2"/>
      <c r="E9" s="102"/>
      <c r="F9" s="102"/>
      <c r="G9" s="102"/>
      <c r="H9" s="102"/>
      <c r="I9" s="102"/>
      <c r="J9" s="104"/>
      <c r="K9" s="102"/>
      <c r="L9" s="102"/>
      <c r="M9" s="103"/>
      <c r="N9" s="102" t="s">
        <v>134</v>
      </c>
      <c r="O9" s="102"/>
      <c r="P9" s="104"/>
      <c r="Q9" s="102"/>
      <c r="R9" s="102"/>
      <c r="S9" s="107"/>
      <c r="T9" s="107"/>
      <c r="U9" s="107"/>
      <c r="V9" s="107"/>
      <c r="W9" s="107"/>
      <c r="X9" s="107"/>
      <c r="Y9" s="107"/>
      <c r="Z9" s="107"/>
      <c r="AA9" s="107"/>
      <c r="AB9" s="107"/>
      <c r="AC9" s="77"/>
      <c r="AD9" s="77"/>
      <c r="AE9" s="77"/>
    </row>
    <row r="10" ht="15" customHeight="1" thickBot="1"/>
    <row r="11" spans="1:22" s="35" customFormat="1" ht="15">
      <c r="A11" s="346" t="s">
        <v>1</v>
      </c>
      <c r="B11" s="325" t="s">
        <v>2</v>
      </c>
      <c r="C11" s="326"/>
      <c r="D11" s="326"/>
      <c r="E11" s="326"/>
      <c r="F11" s="326"/>
      <c r="G11" s="326"/>
      <c r="H11" s="347"/>
      <c r="I11" s="325" t="s">
        <v>40</v>
      </c>
      <c r="J11" s="326"/>
      <c r="K11" s="326"/>
      <c r="L11" s="326"/>
      <c r="M11" s="326"/>
      <c r="N11" s="326"/>
      <c r="O11" s="347"/>
      <c r="P11" s="325" t="s">
        <v>64</v>
      </c>
      <c r="Q11" s="326"/>
      <c r="R11" s="326"/>
      <c r="S11" s="326"/>
      <c r="T11" s="326"/>
      <c r="U11" s="326"/>
      <c r="V11" s="34"/>
    </row>
    <row r="12" spans="1:22" s="127" customFormat="1" ht="12">
      <c r="A12" s="346"/>
      <c r="B12" s="234" t="s">
        <v>3</v>
      </c>
      <c r="C12" s="345" t="s">
        <v>4</v>
      </c>
      <c r="D12" s="345"/>
      <c r="E12" s="345"/>
      <c r="F12" s="345"/>
      <c r="G12" s="345"/>
      <c r="H12" s="348"/>
      <c r="I12" s="234" t="s">
        <v>3</v>
      </c>
      <c r="J12" s="345" t="s">
        <v>4</v>
      </c>
      <c r="K12" s="345"/>
      <c r="L12" s="345"/>
      <c r="M12" s="345"/>
      <c r="N12" s="345"/>
      <c r="O12" s="348"/>
      <c r="P12" s="234" t="s">
        <v>3</v>
      </c>
      <c r="Q12" s="345" t="s">
        <v>4</v>
      </c>
      <c r="R12" s="345"/>
      <c r="S12" s="345"/>
      <c r="T12" s="345"/>
      <c r="U12" s="345"/>
      <c r="V12" s="126"/>
    </row>
    <row r="13" spans="1:22" s="127" customFormat="1" ht="12">
      <c r="A13" s="346"/>
      <c r="B13" s="234"/>
      <c r="C13" s="240" t="s">
        <v>398</v>
      </c>
      <c r="D13" s="241"/>
      <c r="E13" s="242"/>
      <c r="F13" s="235" t="s">
        <v>6</v>
      </c>
      <c r="G13" s="235" t="s">
        <v>7</v>
      </c>
      <c r="H13" s="348"/>
      <c r="I13" s="234"/>
      <c r="J13" s="240" t="s">
        <v>398</v>
      </c>
      <c r="K13" s="241"/>
      <c r="L13" s="242"/>
      <c r="M13" s="235" t="s">
        <v>6</v>
      </c>
      <c r="N13" s="235" t="s">
        <v>7</v>
      </c>
      <c r="O13" s="348"/>
      <c r="P13" s="234"/>
      <c r="Q13" s="240" t="s">
        <v>398</v>
      </c>
      <c r="R13" s="241"/>
      <c r="S13" s="242"/>
      <c r="T13" s="235" t="s">
        <v>6</v>
      </c>
      <c r="U13" s="235" t="s">
        <v>7</v>
      </c>
      <c r="V13" s="126"/>
    </row>
    <row r="14" spans="1:22" s="127" customFormat="1" ht="12">
      <c r="A14" s="346"/>
      <c r="B14" s="234"/>
      <c r="C14" s="243" t="s">
        <v>404</v>
      </c>
      <c r="D14" s="243" t="s">
        <v>405</v>
      </c>
      <c r="E14" s="243" t="s">
        <v>406</v>
      </c>
      <c r="F14" s="236"/>
      <c r="G14" s="236"/>
      <c r="H14" s="348"/>
      <c r="I14" s="234"/>
      <c r="J14" s="243" t="s">
        <v>404</v>
      </c>
      <c r="K14" s="243" t="s">
        <v>405</v>
      </c>
      <c r="L14" s="243" t="s">
        <v>406</v>
      </c>
      <c r="M14" s="236"/>
      <c r="N14" s="236"/>
      <c r="O14" s="348"/>
      <c r="P14" s="234"/>
      <c r="Q14" s="243" t="s">
        <v>404</v>
      </c>
      <c r="R14" s="243" t="s">
        <v>405</v>
      </c>
      <c r="S14" s="243" t="s">
        <v>406</v>
      </c>
      <c r="T14" s="236"/>
      <c r="U14" s="236"/>
      <c r="V14" s="126"/>
    </row>
    <row r="15" spans="1:22" s="127" customFormat="1" ht="12">
      <c r="A15" s="346"/>
      <c r="B15" s="234"/>
      <c r="C15" s="243"/>
      <c r="D15" s="243"/>
      <c r="E15" s="243"/>
      <c r="F15" s="236"/>
      <c r="G15" s="236"/>
      <c r="H15" s="348"/>
      <c r="I15" s="234"/>
      <c r="J15" s="243"/>
      <c r="K15" s="243"/>
      <c r="L15" s="243"/>
      <c r="M15" s="236"/>
      <c r="N15" s="236"/>
      <c r="O15" s="348"/>
      <c r="P15" s="234"/>
      <c r="Q15" s="243"/>
      <c r="R15" s="243"/>
      <c r="S15" s="243"/>
      <c r="T15" s="236"/>
      <c r="U15" s="236"/>
      <c r="V15" s="126"/>
    </row>
    <row r="16" spans="1:22" s="127" customFormat="1" ht="12">
      <c r="A16" s="346"/>
      <c r="B16" s="234"/>
      <c r="C16" s="243"/>
      <c r="D16" s="243"/>
      <c r="E16" s="243"/>
      <c r="F16" s="236"/>
      <c r="G16" s="236"/>
      <c r="H16" s="348"/>
      <c r="I16" s="234"/>
      <c r="J16" s="243"/>
      <c r="K16" s="243"/>
      <c r="L16" s="243"/>
      <c r="M16" s="236"/>
      <c r="N16" s="236"/>
      <c r="O16" s="348"/>
      <c r="P16" s="234"/>
      <c r="Q16" s="243"/>
      <c r="R16" s="243"/>
      <c r="S16" s="243"/>
      <c r="T16" s="236"/>
      <c r="U16" s="236"/>
      <c r="V16" s="126"/>
    </row>
    <row r="17" spans="1:22" s="10" customFormat="1" ht="9">
      <c r="A17" s="346"/>
      <c r="B17" s="234"/>
      <c r="C17" s="244"/>
      <c r="D17" s="244"/>
      <c r="E17" s="244"/>
      <c r="F17" s="237"/>
      <c r="G17" s="237"/>
      <c r="H17" s="348"/>
      <c r="I17" s="234"/>
      <c r="J17" s="244"/>
      <c r="K17" s="244"/>
      <c r="L17" s="244"/>
      <c r="M17" s="237"/>
      <c r="N17" s="237"/>
      <c r="O17" s="348"/>
      <c r="P17" s="234"/>
      <c r="Q17" s="244"/>
      <c r="R17" s="244"/>
      <c r="S17" s="244"/>
      <c r="T17" s="237"/>
      <c r="U17" s="237"/>
      <c r="V17" s="21"/>
    </row>
    <row r="18" spans="1:22" s="10" customFormat="1" ht="9">
      <c r="A18" s="346"/>
      <c r="B18" s="234"/>
      <c r="C18" s="244"/>
      <c r="D18" s="244"/>
      <c r="E18" s="244"/>
      <c r="F18" s="9" t="s">
        <v>41</v>
      </c>
      <c r="G18" s="9" t="s">
        <v>9</v>
      </c>
      <c r="H18" s="348"/>
      <c r="I18" s="234"/>
      <c r="J18" s="244"/>
      <c r="K18" s="244"/>
      <c r="L18" s="244"/>
      <c r="M18" s="9" t="s">
        <v>41</v>
      </c>
      <c r="N18" s="9" t="s">
        <v>9</v>
      </c>
      <c r="O18" s="348"/>
      <c r="P18" s="234"/>
      <c r="Q18" s="244"/>
      <c r="R18" s="244"/>
      <c r="S18" s="244"/>
      <c r="T18" s="9" t="s">
        <v>41</v>
      </c>
      <c r="U18" s="9" t="s">
        <v>9</v>
      </c>
      <c r="V18" s="20"/>
    </row>
    <row r="19" spans="1:22" s="10" customFormat="1" ht="12.75">
      <c r="A19" s="346"/>
      <c r="B19" s="234"/>
      <c r="C19" s="244"/>
      <c r="D19" s="244"/>
      <c r="E19" s="244"/>
      <c r="F19" s="238" t="s">
        <v>473</v>
      </c>
      <c r="G19" s="238"/>
      <c r="H19" s="348"/>
      <c r="I19" s="234"/>
      <c r="J19" s="244"/>
      <c r="K19" s="244"/>
      <c r="L19" s="244"/>
      <c r="M19" s="238" t="s">
        <v>402</v>
      </c>
      <c r="N19" s="238"/>
      <c r="O19" s="348"/>
      <c r="P19" s="234"/>
      <c r="Q19" s="244"/>
      <c r="R19" s="244"/>
      <c r="S19" s="244"/>
      <c r="T19" s="238" t="s">
        <v>374</v>
      </c>
      <c r="U19" s="238"/>
      <c r="V19" s="20"/>
    </row>
    <row r="20" spans="1:22" s="10" customFormat="1" ht="12.75" thickBot="1">
      <c r="A20" s="346"/>
      <c r="B20" s="234"/>
      <c r="C20" s="244"/>
      <c r="D20" s="244"/>
      <c r="E20" s="244"/>
      <c r="F20" s="344" t="s">
        <v>17</v>
      </c>
      <c r="G20" s="344"/>
      <c r="H20" s="348"/>
      <c r="I20" s="234"/>
      <c r="J20" s="244"/>
      <c r="K20" s="244"/>
      <c r="L20" s="244"/>
      <c r="M20" s="344" t="s">
        <v>17</v>
      </c>
      <c r="N20" s="344"/>
      <c r="O20" s="348"/>
      <c r="P20" s="234"/>
      <c r="Q20" s="244"/>
      <c r="R20" s="244"/>
      <c r="S20" s="244"/>
      <c r="T20" s="344" t="s">
        <v>17</v>
      </c>
      <c r="U20" s="344"/>
      <c r="V20" s="19"/>
    </row>
    <row r="21" spans="1:25" ht="15" thickBot="1">
      <c r="A21" s="129">
        <v>450</v>
      </c>
      <c r="B21" s="14" t="s">
        <v>137</v>
      </c>
      <c r="C21" s="157">
        <v>0.2852</v>
      </c>
      <c r="D21" s="157">
        <v>0.23269109261458656</v>
      </c>
      <c r="E21" s="157">
        <v>0.18291971417131273</v>
      </c>
      <c r="F21" s="165">
        <v>7838.037544241525</v>
      </c>
      <c r="G21" s="165">
        <v>8284.391212999444</v>
      </c>
      <c r="H21" s="348"/>
      <c r="I21" s="14" t="s">
        <v>138</v>
      </c>
      <c r="J21" s="166">
        <v>0.36294</v>
      </c>
      <c r="K21" s="157">
        <v>0.29475193774079544</v>
      </c>
      <c r="L21" s="157">
        <v>0.23044218620480306</v>
      </c>
      <c r="M21" s="165">
        <v>11151.650199043203</v>
      </c>
      <c r="N21" s="165">
        <v>11787.700181734403</v>
      </c>
      <c r="O21" s="348"/>
      <c r="P21" s="14" t="s">
        <v>139</v>
      </c>
      <c r="Q21" s="166">
        <v>0.43226154</v>
      </c>
      <c r="R21" s="154">
        <v>0.35104955784928743</v>
      </c>
      <c r="S21" s="154">
        <v>0.27445664376992046</v>
      </c>
      <c r="T21" s="165">
        <v>11881.988998264003</v>
      </c>
      <c r="U21" s="165">
        <v>12554.795638246407</v>
      </c>
      <c r="V21" s="36"/>
      <c r="W21" s="12"/>
      <c r="Y21" s="12"/>
    </row>
    <row r="22" spans="1:25" ht="15" thickBot="1">
      <c r="A22" s="129">
        <v>550</v>
      </c>
      <c r="B22" s="14" t="s">
        <v>140</v>
      </c>
      <c r="C22" s="158">
        <v>0.4092</v>
      </c>
      <c r="D22" s="158">
        <v>0.33386113288179814</v>
      </c>
      <c r="E22" s="158">
        <v>0.2624500246805791</v>
      </c>
      <c r="F22" s="165">
        <v>8549.518580156404</v>
      </c>
      <c r="G22" s="165">
        <v>8994.194227603204</v>
      </c>
      <c r="H22" s="348"/>
      <c r="I22" s="14" t="s">
        <v>141</v>
      </c>
      <c r="J22" s="167">
        <v>0.52074</v>
      </c>
      <c r="K22" s="158">
        <v>0.422904954149837</v>
      </c>
      <c r="L22" s="158">
        <v>0.33063444107645656</v>
      </c>
      <c r="M22" s="165">
        <v>12131.295021630403</v>
      </c>
      <c r="N22" s="165">
        <v>12767.345004321602</v>
      </c>
      <c r="O22" s="348"/>
      <c r="P22" s="14" t="s">
        <v>142</v>
      </c>
      <c r="Q22" s="166">
        <v>0.62020134</v>
      </c>
      <c r="R22" s="158">
        <v>0.5036798003924559</v>
      </c>
      <c r="S22" s="158">
        <v>0.3937856193220598</v>
      </c>
      <c r="T22" s="165">
        <v>12994.277410206407</v>
      </c>
      <c r="U22" s="165">
        <v>13651.102894844806</v>
      </c>
      <c r="V22" s="36"/>
      <c r="W22" s="12"/>
      <c r="X22" s="12"/>
      <c r="Y22" s="12"/>
    </row>
    <row r="23" spans="1:25" ht="15" thickBot="1">
      <c r="A23" s="129">
        <v>650</v>
      </c>
      <c r="B23" s="14" t="s">
        <v>143</v>
      </c>
      <c r="C23" s="158">
        <v>0.5332</v>
      </c>
      <c r="D23" s="158">
        <v>0.4350311731490097</v>
      </c>
      <c r="E23" s="158">
        <v>0.3419803351898455</v>
      </c>
      <c r="F23" s="165">
        <v>9284.491914426964</v>
      </c>
      <c r="G23" s="165">
        <v>9729.167561873763</v>
      </c>
      <c r="H23" s="348"/>
      <c r="I23" s="14" t="s">
        <v>144</v>
      </c>
      <c r="J23" s="167">
        <v>0.67854</v>
      </c>
      <c r="K23" s="158">
        <v>0.5510579705588785</v>
      </c>
      <c r="L23" s="158">
        <v>0.43082669594811007</v>
      </c>
      <c r="M23" s="165">
        <v>13134.911577233603</v>
      </c>
      <c r="N23" s="165">
        <v>13770.961559924805</v>
      </c>
      <c r="O23" s="348"/>
      <c r="P23" s="14" t="s">
        <v>145</v>
      </c>
      <c r="Q23" s="166">
        <v>0.80814114</v>
      </c>
      <c r="R23" s="158">
        <v>0.6563100429356243</v>
      </c>
      <c r="S23" s="158">
        <v>0.5131145948741991</v>
      </c>
      <c r="T23" s="165">
        <v>14114.556399820805</v>
      </c>
      <c r="U23" s="165">
        <v>14771.381884459206</v>
      </c>
      <c r="V23" s="36"/>
      <c r="W23" s="12"/>
      <c r="Y23" s="12"/>
    </row>
    <row r="24" spans="1:25" ht="15" thickBot="1">
      <c r="A24" s="129">
        <v>750</v>
      </c>
      <c r="B24" s="14" t="s">
        <v>146</v>
      </c>
      <c r="C24" s="158">
        <v>0.6572</v>
      </c>
      <c r="D24" s="158">
        <v>0.5362012134162212</v>
      </c>
      <c r="E24" s="158">
        <v>0.4215106456991119</v>
      </c>
      <c r="F24" s="165">
        <v>9994.294929030724</v>
      </c>
      <c r="G24" s="165">
        <v>10438.970576477526</v>
      </c>
      <c r="H24" s="348"/>
      <c r="I24" s="14" t="s">
        <v>147</v>
      </c>
      <c r="J24" s="167">
        <v>0.83634</v>
      </c>
      <c r="K24" s="158">
        <v>0.67921098696792</v>
      </c>
      <c r="L24" s="158">
        <v>0.5310189508197636</v>
      </c>
      <c r="M24" s="165">
        <v>14114.556399820805</v>
      </c>
      <c r="N24" s="165">
        <v>14750.606382512005</v>
      </c>
      <c r="O24" s="348"/>
      <c r="P24" s="14" t="s">
        <v>148</v>
      </c>
      <c r="Q24" s="166">
        <v>0.99608094</v>
      </c>
      <c r="R24" s="158">
        <v>0.8089402854787927</v>
      </c>
      <c r="S24" s="158">
        <v>0.6324435704263384</v>
      </c>
      <c r="T24" s="165">
        <v>15210.863656419206</v>
      </c>
      <c r="U24" s="165">
        <v>15867.689141057605</v>
      </c>
      <c r="V24" s="36"/>
      <c r="W24" s="12"/>
      <c r="X24" s="12"/>
      <c r="Y24" s="12"/>
    </row>
    <row r="25" spans="1:25" ht="15" thickBot="1">
      <c r="A25" s="129">
        <v>850</v>
      </c>
      <c r="B25" s="14" t="s">
        <v>149</v>
      </c>
      <c r="C25" s="158">
        <v>0.7812</v>
      </c>
      <c r="D25" s="158">
        <v>0.6373712536834327</v>
      </c>
      <c r="E25" s="158">
        <v>0.5010409562083783</v>
      </c>
      <c r="F25" s="165">
        <v>10704.097943634484</v>
      </c>
      <c r="G25" s="165">
        <v>11150.451612392406</v>
      </c>
      <c r="H25" s="348"/>
      <c r="I25" s="14" t="s">
        <v>150</v>
      </c>
      <c r="J25" s="167">
        <v>0.99414</v>
      </c>
      <c r="K25" s="158">
        <v>0.8073640033769616</v>
      </c>
      <c r="L25" s="158">
        <v>0.6312112056914171</v>
      </c>
      <c r="M25" s="165">
        <v>15094.201222408004</v>
      </c>
      <c r="N25" s="165">
        <v>15730.251205099203</v>
      </c>
      <c r="O25" s="348"/>
      <c r="P25" s="14" t="s">
        <v>151</v>
      </c>
      <c r="Q25" s="166">
        <v>1.18402074</v>
      </c>
      <c r="R25" s="158">
        <v>0.9615705280219612</v>
      </c>
      <c r="S25" s="158">
        <v>0.7517725459784778</v>
      </c>
      <c r="T25" s="165">
        <v>16307.170913017604</v>
      </c>
      <c r="U25" s="165">
        <v>16963.996397656007</v>
      </c>
      <c r="V25" s="36"/>
      <c r="W25" s="12"/>
      <c r="X25" s="12"/>
      <c r="Y25" s="12"/>
    </row>
    <row r="26" spans="1:25" ht="15" thickBot="1">
      <c r="A26" s="129">
        <v>950</v>
      </c>
      <c r="B26" s="14" t="s">
        <v>152</v>
      </c>
      <c r="C26" s="158">
        <v>0.9052</v>
      </c>
      <c r="D26" s="158">
        <v>0.7385412939506443</v>
      </c>
      <c r="E26" s="158">
        <v>0.5805712667176447</v>
      </c>
      <c r="F26" s="165">
        <v>11415.578979549364</v>
      </c>
      <c r="G26" s="165">
        <v>11860.254626996162</v>
      </c>
      <c r="H26" s="348"/>
      <c r="I26" s="14" t="s">
        <v>153</v>
      </c>
      <c r="J26" s="167">
        <v>1.15194</v>
      </c>
      <c r="K26" s="158">
        <v>0.935517019786003</v>
      </c>
      <c r="L26" s="158">
        <v>0.7314034605630705</v>
      </c>
      <c r="M26" s="165">
        <v>16073.846044995205</v>
      </c>
      <c r="N26" s="165">
        <v>16709.896027686405</v>
      </c>
      <c r="O26" s="348"/>
      <c r="P26" s="14" t="s">
        <v>154</v>
      </c>
      <c r="Q26" s="166">
        <v>1.3719605400000001</v>
      </c>
      <c r="R26" s="158">
        <v>1.1142007705651298</v>
      </c>
      <c r="S26" s="158">
        <v>0.8711015215306172</v>
      </c>
      <c r="T26" s="165">
        <v>17427.449902632005</v>
      </c>
      <c r="U26" s="165">
        <v>18084.27538727041</v>
      </c>
      <c r="V26" s="36"/>
      <c r="W26" s="12"/>
      <c r="X26" s="12"/>
      <c r="Y26" s="12"/>
    </row>
    <row r="27" spans="1:25" ht="15" thickBot="1">
      <c r="A27" s="129">
        <v>1050</v>
      </c>
      <c r="B27" s="14" t="s">
        <v>155</v>
      </c>
      <c r="C27" s="158">
        <v>1.0292</v>
      </c>
      <c r="D27" s="158">
        <v>0.8397113342178558</v>
      </c>
      <c r="E27" s="158">
        <v>0.6601015772269111</v>
      </c>
      <c r="F27" s="165">
        <v>12148.874292508805</v>
      </c>
      <c r="G27" s="165">
        <v>12595.227961266724</v>
      </c>
      <c r="H27" s="348"/>
      <c r="I27" s="14" t="s">
        <v>156</v>
      </c>
      <c r="J27" s="167">
        <v>1.30974</v>
      </c>
      <c r="K27" s="158">
        <v>1.0636700361950444</v>
      </c>
      <c r="L27" s="158">
        <v>0.831595715434724</v>
      </c>
      <c r="M27" s="165">
        <v>17077.462600598406</v>
      </c>
      <c r="N27" s="165">
        <v>17713.51258328961</v>
      </c>
      <c r="O27" s="348"/>
      <c r="P27" s="14" t="s">
        <v>157</v>
      </c>
      <c r="Q27" s="166">
        <v>1.55990034</v>
      </c>
      <c r="R27" s="158">
        <v>1.266831013108298</v>
      </c>
      <c r="S27" s="158">
        <v>0.9904304970827563</v>
      </c>
      <c r="T27" s="165">
        <v>18546.130776712005</v>
      </c>
      <c r="U27" s="165">
        <v>19204.554376884804</v>
      </c>
      <c r="V27" s="36"/>
      <c r="W27" s="12"/>
      <c r="Y27" s="12"/>
    </row>
    <row r="28" spans="1:25" ht="15" thickBot="1">
      <c r="A28" s="129">
        <v>1150</v>
      </c>
      <c r="B28" s="14" t="s">
        <v>158</v>
      </c>
      <c r="C28" s="158">
        <v>1.1532</v>
      </c>
      <c r="D28" s="158">
        <v>0.9408813744850674</v>
      </c>
      <c r="E28" s="158">
        <v>0.7396318877361775</v>
      </c>
      <c r="F28" s="165">
        <v>13174.145313603125</v>
      </c>
      <c r="G28" s="165">
        <v>13630.567110227765</v>
      </c>
      <c r="H28" s="348"/>
      <c r="I28" s="14" t="s">
        <v>159</v>
      </c>
      <c r="J28" s="167">
        <v>1.46754</v>
      </c>
      <c r="K28" s="158">
        <v>1.191823052604086</v>
      </c>
      <c r="L28" s="158">
        <v>0.9317879703063776</v>
      </c>
      <c r="M28" s="165">
        <v>18496.589195145603</v>
      </c>
      <c r="N28" s="165">
        <v>19148.620333180806</v>
      </c>
      <c r="O28" s="348"/>
      <c r="P28" s="14" t="s">
        <v>160</v>
      </c>
      <c r="Q28" s="166">
        <v>1.74784014</v>
      </c>
      <c r="R28" s="158">
        <v>1.4194612556514665</v>
      </c>
      <c r="S28" s="158">
        <v>1.1097594726348958</v>
      </c>
      <c r="T28" s="165">
        <v>20145.844426646407</v>
      </c>
      <c r="U28" s="165">
        <v>20818.651066628805</v>
      </c>
      <c r="V28" s="36"/>
      <c r="W28" s="12"/>
      <c r="X28" s="12"/>
      <c r="Y28" s="12"/>
    </row>
    <row r="29" spans="1:25" ht="15" thickBot="1">
      <c r="A29" s="129">
        <v>1250</v>
      </c>
      <c r="B29" s="14" t="s">
        <v>161</v>
      </c>
      <c r="C29" s="158">
        <v>1.2772</v>
      </c>
      <c r="D29" s="158">
        <v>1.0420514147522788</v>
      </c>
      <c r="E29" s="158">
        <v>0.8191621982454438</v>
      </c>
      <c r="F29" s="165">
        <v>13925.898860984886</v>
      </c>
      <c r="G29" s="165">
        <v>14382.320657609524</v>
      </c>
      <c r="H29" s="348"/>
      <c r="I29" s="14" t="s">
        <v>162</v>
      </c>
      <c r="J29" s="167">
        <v>1.62534</v>
      </c>
      <c r="K29" s="158">
        <v>1.3199760690131275</v>
      </c>
      <c r="L29" s="158">
        <v>1.031980225178031</v>
      </c>
      <c r="M29" s="165">
        <v>19524.177483764808</v>
      </c>
      <c r="N29" s="165">
        <v>20176.20862180001</v>
      </c>
      <c r="O29" s="348"/>
      <c r="P29" s="14" t="s">
        <v>163</v>
      </c>
      <c r="Q29" s="166">
        <v>1.9357799400000002</v>
      </c>
      <c r="R29" s="158">
        <v>1.572091498194635</v>
      </c>
      <c r="S29" s="158">
        <v>1.2290884481870352</v>
      </c>
      <c r="T29" s="165">
        <v>21293.291380345607</v>
      </c>
      <c r="U29" s="165">
        <v>21966.098020328</v>
      </c>
      <c r="V29" s="36"/>
      <c r="W29" s="12"/>
      <c r="X29" s="12"/>
      <c r="Y29" s="12"/>
    </row>
    <row r="30" spans="1:25" ht="15" thickBot="1">
      <c r="A30" s="129">
        <v>1350</v>
      </c>
      <c r="B30" s="14" t="s">
        <v>164</v>
      </c>
      <c r="C30" s="158">
        <v>1.4012</v>
      </c>
      <c r="D30" s="158">
        <v>1.1432214550194906</v>
      </c>
      <c r="E30" s="158">
        <v>0.8986925087547103</v>
      </c>
      <c r="F30" s="165">
        <v>14654.160110010964</v>
      </c>
      <c r="G30" s="165">
        <v>15110.581906635605</v>
      </c>
      <c r="H30" s="348"/>
      <c r="I30" s="14" t="s">
        <v>165</v>
      </c>
      <c r="J30" s="167">
        <v>1.78314</v>
      </c>
      <c r="K30" s="158">
        <v>1.4481290854221691</v>
      </c>
      <c r="L30" s="158">
        <v>1.1321724800496846</v>
      </c>
      <c r="M30" s="165">
        <v>20527.794039368</v>
      </c>
      <c r="N30" s="165">
        <v>21179.825177403207</v>
      </c>
      <c r="O30" s="348"/>
      <c r="P30" s="14" t="s">
        <v>166</v>
      </c>
      <c r="Q30" s="166">
        <v>2.12371974</v>
      </c>
      <c r="R30" s="158">
        <v>1.7247217407378033</v>
      </c>
      <c r="S30" s="158">
        <v>1.3484174237391742</v>
      </c>
      <c r="T30" s="165">
        <v>22440.73833404481</v>
      </c>
      <c r="U30" s="165">
        <v>23113.544974027205</v>
      </c>
      <c r="V30" s="36"/>
      <c r="W30" s="12"/>
      <c r="X30" s="12"/>
      <c r="Y30" s="12"/>
    </row>
    <row r="31" spans="1:25" ht="15" thickBot="1">
      <c r="A31" s="129">
        <v>1450</v>
      </c>
      <c r="B31" s="14" t="s">
        <v>167</v>
      </c>
      <c r="C31" s="158">
        <v>1.5252</v>
      </c>
      <c r="D31" s="158">
        <v>1.244391495286702</v>
      </c>
      <c r="E31" s="158">
        <v>0.9782228192639766</v>
      </c>
      <c r="F31" s="165">
        <v>15407.591678703844</v>
      </c>
      <c r="G31" s="165">
        <v>15864.013475328487</v>
      </c>
      <c r="H31" s="348"/>
      <c r="I31" s="14" t="s">
        <v>168</v>
      </c>
      <c r="J31" s="167">
        <v>1.9409399999999999</v>
      </c>
      <c r="K31" s="158">
        <v>1.5762821018312105</v>
      </c>
      <c r="L31" s="158">
        <v>1.232364734921338</v>
      </c>
      <c r="M31" s="165">
        <v>21555.382327987205</v>
      </c>
      <c r="N31" s="165">
        <v>22207.41346602241</v>
      </c>
      <c r="O31" s="348"/>
      <c r="P31" s="14" t="s">
        <v>169</v>
      </c>
      <c r="Q31" s="166">
        <v>2.31165954</v>
      </c>
      <c r="R31" s="158">
        <v>1.8773519832809717</v>
      </c>
      <c r="S31" s="158">
        <v>1.4677463992913136</v>
      </c>
      <c r="T31" s="165">
        <v>23586.58717220961</v>
      </c>
      <c r="U31" s="165">
        <v>24260.9919277264</v>
      </c>
      <c r="V31" s="36"/>
      <c r="W31" s="12"/>
      <c r="X31" s="12"/>
      <c r="Y31" s="12"/>
    </row>
    <row r="32" spans="1:25" ht="15" thickBot="1">
      <c r="A32" s="129">
        <v>1550</v>
      </c>
      <c r="B32" s="14" t="s">
        <v>170</v>
      </c>
      <c r="C32" s="158">
        <v>1.6492</v>
      </c>
      <c r="D32" s="158">
        <v>1.3455615355539137</v>
      </c>
      <c r="E32" s="158">
        <v>1.0577531297732432</v>
      </c>
      <c r="F32" s="165">
        <v>16134.174906418806</v>
      </c>
      <c r="G32" s="165">
        <v>16590.596703043444</v>
      </c>
      <c r="H32" s="348"/>
      <c r="I32" s="14" t="s">
        <v>171</v>
      </c>
      <c r="J32" s="167">
        <v>2.09874</v>
      </c>
      <c r="K32" s="158">
        <v>1.704435118240252</v>
      </c>
      <c r="L32" s="158">
        <v>1.3325569897929914</v>
      </c>
      <c r="M32" s="165">
        <v>22558.998883590408</v>
      </c>
      <c r="N32" s="165">
        <v>23211.030021625607</v>
      </c>
      <c r="O32" s="348"/>
      <c r="P32" s="14" t="s">
        <v>172</v>
      </c>
      <c r="Q32" s="166">
        <v>2.49959934</v>
      </c>
      <c r="R32" s="158">
        <v>2.0299822258241402</v>
      </c>
      <c r="S32" s="158">
        <v>1.587075374843453</v>
      </c>
      <c r="T32" s="165">
        <v>24734.03412590881</v>
      </c>
      <c r="U32" s="165">
        <v>25408.43888142561</v>
      </c>
      <c r="V32" s="36"/>
      <c r="W32" s="12"/>
      <c r="X32" s="12"/>
      <c r="Y32" s="12"/>
    </row>
    <row r="33" spans="1:25" ht="15" thickBot="1">
      <c r="A33" s="129">
        <v>1650</v>
      </c>
      <c r="B33" s="14" t="s">
        <v>173</v>
      </c>
      <c r="C33" s="158">
        <v>1.7732</v>
      </c>
      <c r="D33" s="158">
        <v>1.4467315758211252</v>
      </c>
      <c r="E33" s="158">
        <v>1.1372834402825096</v>
      </c>
      <c r="F33" s="165">
        <v>17213.142609468967</v>
      </c>
      <c r="G33" s="165">
        <v>17669.564406093607</v>
      </c>
      <c r="H33" s="348"/>
      <c r="I33" s="14" t="s">
        <v>174</v>
      </c>
      <c r="J33" s="167">
        <v>2.2565399999999998</v>
      </c>
      <c r="K33" s="158">
        <v>1.8325881346492934</v>
      </c>
      <c r="L33" s="158">
        <v>1.4327492446646448</v>
      </c>
      <c r="M33" s="165">
        <v>23946.16316744961</v>
      </c>
      <c r="N33" s="165">
        <v>24598.19430548481</v>
      </c>
      <c r="O33" s="348"/>
      <c r="P33" s="14" t="s">
        <v>175</v>
      </c>
      <c r="Q33" s="166">
        <v>2.6875391399999997</v>
      </c>
      <c r="R33" s="158">
        <v>2.1826124683673083</v>
      </c>
      <c r="S33" s="158">
        <v>1.7064043503955921</v>
      </c>
      <c r="T33" s="165">
        <v>26263.43069232961</v>
      </c>
      <c r="U33" s="165">
        <v>26937.835447846406</v>
      </c>
      <c r="V33" s="36"/>
      <c r="W33" s="12"/>
      <c r="X33" s="12"/>
      <c r="Y33" s="12"/>
    </row>
    <row r="34" spans="1:25" ht="15" thickBot="1">
      <c r="A34" s="129">
        <v>1750</v>
      </c>
      <c r="B34" s="14" t="s">
        <v>176</v>
      </c>
      <c r="C34" s="158">
        <v>1.8972</v>
      </c>
      <c r="D34" s="158">
        <v>1.5479016160883368</v>
      </c>
      <c r="E34" s="158">
        <v>1.216813750791776</v>
      </c>
      <c r="F34" s="165">
        <v>17941.403858495047</v>
      </c>
      <c r="G34" s="165">
        <v>18397.825655119686</v>
      </c>
      <c r="H34" s="348"/>
      <c r="I34" s="14" t="s">
        <v>177</v>
      </c>
      <c r="J34" s="167">
        <v>2.41434</v>
      </c>
      <c r="K34" s="158">
        <v>1.9607411510583352</v>
      </c>
      <c r="L34" s="158">
        <v>1.5329414995362987</v>
      </c>
      <c r="M34" s="165">
        <v>24949.77972305281</v>
      </c>
      <c r="N34" s="165">
        <v>25601.810861088004</v>
      </c>
      <c r="O34" s="348"/>
      <c r="P34" s="14" t="s">
        <v>178</v>
      </c>
      <c r="Q34" s="166">
        <v>2.8754789400000003</v>
      </c>
      <c r="R34" s="158">
        <v>2.335242710910477</v>
      </c>
      <c r="S34" s="158">
        <v>1.8257333259477317</v>
      </c>
      <c r="T34" s="165">
        <v>27386.90591301281</v>
      </c>
      <c r="U34" s="165">
        <v>28059.712552995206</v>
      </c>
      <c r="V34" s="36"/>
      <c r="W34" s="12"/>
      <c r="X34" s="12"/>
      <c r="Y34" s="12"/>
    </row>
    <row r="35" spans="1:25" ht="15" thickBot="1">
      <c r="A35" s="129">
        <v>1850</v>
      </c>
      <c r="B35" s="14" t="s">
        <v>179</v>
      </c>
      <c r="C35" s="158">
        <v>2.0212</v>
      </c>
      <c r="D35" s="158">
        <v>1.649071656355548</v>
      </c>
      <c r="E35" s="158">
        <v>1.2963440613010422</v>
      </c>
      <c r="F35" s="165">
        <v>18694.835427187925</v>
      </c>
      <c r="G35" s="165">
        <v>19149.579202501445</v>
      </c>
      <c r="H35" s="348"/>
      <c r="I35" s="14" t="s">
        <v>180</v>
      </c>
      <c r="J35" s="167">
        <v>2.57214</v>
      </c>
      <c r="K35" s="158">
        <v>2.0888941674673767</v>
      </c>
      <c r="L35" s="158">
        <v>1.633133754407952</v>
      </c>
      <c r="M35" s="165">
        <v>25977.36801167201</v>
      </c>
      <c r="N35" s="165">
        <v>26629.399149707206</v>
      </c>
      <c r="O35" s="348"/>
      <c r="P35" s="14" t="s">
        <v>181</v>
      </c>
      <c r="Q35" s="166">
        <v>3.0634187400000004</v>
      </c>
      <c r="R35" s="158">
        <v>2.4878729534536457</v>
      </c>
      <c r="S35" s="158">
        <v>1.9450623014998711</v>
      </c>
      <c r="T35" s="165">
        <v>28534.35286671201</v>
      </c>
      <c r="U35" s="165">
        <v>29207.159506694403</v>
      </c>
      <c r="V35" s="36"/>
      <c r="W35" s="12"/>
      <c r="X35" s="12"/>
      <c r="Y35" s="12"/>
    </row>
    <row r="36" spans="1:25" ht="15" thickBot="1">
      <c r="A36" s="129">
        <v>1950</v>
      </c>
      <c r="B36" s="14" t="s">
        <v>182</v>
      </c>
      <c r="C36" s="158">
        <v>2.1452</v>
      </c>
      <c r="D36" s="158">
        <v>1.7502416966227599</v>
      </c>
      <c r="E36" s="158">
        <v>1.3758743718103088</v>
      </c>
      <c r="F36" s="165">
        <v>19421.41865490289</v>
      </c>
      <c r="G36" s="165">
        <v>19877.840451527525</v>
      </c>
      <c r="H36" s="348"/>
      <c r="I36" s="14" t="s">
        <v>183</v>
      </c>
      <c r="J36" s="167">
        <v>2.72994</v>
      </c>
      <c r="K36" s="158">
        <v>2.217047183876418</v>
      </c>
      <c r="L36" s="158">
        <v>1.7333260092796057</v>
      </c>
      <c r="M36" s="165">
        <v>26980.98456727521</v>
      </c>
      <c r="N36" s="165">
        <v>27633.01570531041</v>
      </c>
      <c r="O36" s="348"/>
      <c r="P36" s="14" t="s">
        <v>184</v>
      </c>
      <c r="Q36" s="166">
        <v>3.25135854</v>
      </c>
      <c r="R36" s="158">
        <v>2.640503195996814</v>
      </c>
      <c r="S36" s="158">
        <v>2.0643912770520103</v>
      </c>
      <c r="T36" s="165">
        <v>29681.79982041121</v>
      </c>
      <c r="U36" s="165">
        <v>30354.606460393614</v>
      </c>
      <c r="V36" s="36"/>
      <c r="W36" s="12"/>
      <c r="X36" s="12"/>
      <c r="Y36" s="12"/>
    </row>
    <row r="37" spans="1:25" ht="15" thickBot="1">
      <c r="A37" s="129">
        <v>2050</v>
      </c>
      <c r="B37" s="14" t="s">
        <v>185</v>
      </c>
      <c r="C37" s="158">
        <v>2.2692</v>
      </c>
      <c r="D37" s="158">
        <v>1.8514117368899714</v>
      </c>
      <c r="E37" s="158">
        <v>1.4554046823195752</v>
      </c>
      <c r="F37" s="165">
        <v>20174.85022359577</v>
      </c>
      <c r="G37" s="165">
        <v>20631.272020220407</v>
      </c>
      <c r="H37" s="348"/>
      <c r="I37" s="14" t="s">
        <v>186</v>
      </c>
      <c r="J37" s="167">
        <v>2.88774</v>
      </c>
      <c r="K37" s="158">
        <v>2.3452002002854595</v>
      </c>
      <c r="L37" s="158">
        <v>1.833518264151259</v>
      </c>
      <c r="M37" s="165">
        <v>28008.572855894403</v>
      </c>
      <c r="N37" s="165">
        <v>28660.60399392961</v>
      </c>
      <c r="O37" s="348"/>
      <c r="P37" s="14" t="s">
        <v>187</v>
      </c>
      <c r="Q37" s="166">
        <v>3.43929834</v>
      </c>
      <c r="R37" s="158">
        <v>2.7931334385399826</v>
      </c>
      <c r="S37" s="158">
        <v>2.1837202526041497</v>
      </c>
      <c r="T37" s="165">
        <v>30827.648658576014</v>
      </c>
      <c r="U37" s="165">
        <v>31502.05341409281</v>
      </c>
      <c r="V37" s="36"/>
      <c r="W37" s="12"/>
      <c r="X37" s="12"/>
      <c r="Y37" s="12"/>
    </row>
    <row r="38" spans="1:25" ht="15" thickBot="1">
      <c r="A38" s="129">
        <v>2150</v>
      </c>
      <c r="B38" s="14" t="s">
        <v>188</v>
      </c>
      <c r="C38" s="158">
        <v>2.3932</v>
      </c>
      <c r="D38" s="158">
        <v>1.9525817771571832</v>
      </c>
      <c r="E38" s="158">
        <v>1.5349349928288416</v>
      </c>
      <c r="F38" s="165">
        <v>20903.11147262185</v>
      </c>
      <c r="G38" s="165">
        <v>21357.855247935364</v>
      </c>
      <c r="H38" s="348"/>
      <c r="I38" s="14" t="s">
        <v>189</v>
      </c>
      <c r="J38" s="167">
        <v>3.04554</v>
      </c>
      <c r="K38" s="158">
        <v>2.473353216694501</v>
      </c>
      <c r="L38" s="158">
        <v>1.9337105190229125</v>
      </c>
      <c r="M38" s="165">
        <v>29012.189411497613</v>
      </c>
      <c r="N38" s="165">
        <v>29664.22054953281</v>
      </c>
      <c r="O38" s="348"/>
      <c r="P38" s="14" t="s">
        <v>190</v>
      </c>
      <c r="Q38" s="166">
        <v>3.62723814</v>
      </c>
      <c r="R38" s="158">
        <v>2.945763681083151</v>
      </c>
      <c r="S38" s="158">
        <v>2.303049228156289</v>
      </c>
      <c r="T38" s="165">
        <v>31975.09561227521</v>
      </c>
      <c r="U38" s="165">
        <v>32649.500367792007</v>
      </c>
      <c r="V38" s="36"/>
      <c r="W38" s="12"/>
      <c r="X38" s="12"/>
      <c r="Y38" s="12"/>
    </row>
    <row r="39" spans="1:25" ht="15" thickBot="1">
      <c r="A39" s="129">
        <v>2250</v>
      </c>
      <c r="B39" s="14" t="s">
        <v>191</v>
      </c>
      <c r="C39" s="158">
        <v>2.5172</v>
      </c>
      <c r="D39" s="158">
        <v>2.0537518174243945</v>
      </c>
      <c r="E39" s="158">
        <v>1.6144653033381078</v>
      </c>
      <c r="F39" s="165">
        <v>21654.86502000361</v>
      </c>
      <c r="G39" s="165">
        <v>22111.286816628242</v>
      </c>
      <c r="H39" s="348"/>
      <c r="I39" s="14" t="s">
        <v>192</v>
      </c>
      <c r="J39" s="167">
        <v>3.20334</v>
      </c>
      <c r="K39" s="158">
        <v>2.6015062331035423</v>
      </c>
      <c r="L39" s="158">
        <v>2.033902773894566</v>
      </c>
      <c r="M39" s="165">
        <v>30039.77770011681</v>
      </c>
      <c r="N39" s="165">
        <v>30691.80883815201</v>
      </c>
      <c r="O39" s="348"/>
      <c r="P39" s="14" t="s">
        <v>193</v>
      </c>
      <c r="Q39" s="166">
        <v>3.81517794</v>
      </c>
      <c r="R39" s="158">
        <v>3.098393923626319</v>
      </c>
      <c r="S39" s="158">
        <v>2.422378203708428</v>
      </c>
      <c r="T39" s="165">
        <v>33122.54256597441</v>
      </c>
      <c r="U39" s="165">
        <v>33795.34920595681</v>
      </c>
      <c r="V39" s="36"/>
      <c r="W39" s="12"/>
      <c r="X39" s="12"/>
      <c r="Y39" s="12"/>
    </row>
    <row r="40" spans="1:25" ht="15" thickBot="1">
      <c r="A40" s="129">
        <v>2350</v>
      </c>
      <c r="B40" s="14" t="s">
        <v>194</v>
      </c>
      <c r="C40" s="158">
        <v>2.6412</v>
      </c>
      <c r="D40" s="158">
        <v>2.154921857691606</v>
      </c>
      <c r="E40" s="158">
        <v>1.6939956138473742</v>
      </c>
      <c r="F40" s="165">
        <v>22383.12626902969</v>
      </c>
      <c r="G40" s="165">
        <v>22839.548065654322</v>
      </c>
      <c r="H40" s="348"/>
      <c r="I40" s="14" t="s">
        <v>195</v>
      </c>
      <c r="J40" s="167">
        <v>3.36114</v>
      </c>
      <c r="K40" s="158">
        <v>2.729659249512584</v>
      </c>
      <c r="L40" s="158">
        <v>2.1340950287662195</v>
      </c>
      <c r="M40" s="165">
        <v>31043.394255720013</v>
      </c>
      <c r="N40" s="165">
        <v>31695.42539375521</v>
      </c>
      <c r="O40" s="348"/>
      <c r="P40" s="14" t="s">
        <v>196</v>
      </c>
      <c r="Q40" s="166">
        <v>4.0031177399999995</v>
      </c>
      <c r="R40" s="158">
        <v>3.251024166169487</v>
      </c>
      <c r="S40" s="158">
        <v>2.5417071792605674</v>
      </c>
      <c r="T40" s="165">
        <v>34269.98951967362</v>
      </c>
      <c r="U40" s="165">
        <v>34942.796159656005</v>
      </c>
      <c r="V40" s="36"/>
      <c r="W40" s="12"/>
      <c r="X40" s="12"/>
      <c r="Y40" s="12"/>
    </row>
    <row r="41" spans="1:25" ht="15" thickBot="1">
      <c r="A41" s="129">
        <v>2450</v>
      </c>
      <c r="B41" s="14" t="s">
        <v>197</v>
      </c>
      <c r="C41" s="158">
        <v>2.7652</v>
      </c>
      <c r="D41" s="158">
        <v>2.2560918979588176</v>
      </c>
      <c r="E41" s="158">
        <v>1.7735259243566408</v>
      </c>
      <c r="F41" s="165">
        <v>23134.87981641145</v>
      </c>
      <c r="G41" s="165">
        <v>23591.301613036092</v>
      </c>
      <c r="H41" s="348"/>
      <c r="I41" s="14" t="s">
        <v>198</v>
      </c>
      <c r="J41" s="167">
        <v>3.5189399999999997</v>
      </c>
      <c r="K41" s="158">
        <v>2.8578122659216256</v>
      </c>
      <c r="L41" s="158">
        <v>2.234287283637873</v>
      </c>
      <c r="M41" s="165">
        <v>32070.98254433921</v>
      </c>
      <c r="N41" s="165">
        <v>32723.01368237441</v>
      </c>
      <c r="O41" s="348"/>
      <c r="P41" s="14" t="s">
        <v>199</v>
      </c>
      <c r="Q41" s="166">
        <v>4.19105754</v>
      </c>
      <c r="R41" s="158">
        <v>3.403654408712656</v>
      </c>
      <c r="S41" s="158">
        <v>2.661036154812707</v>
      </c>
      <c r="T41" s="165">
        <v>35417.43647337282</v>
      </c>
      <c r="U41" s="165">
        <v>36090.24311335521</v>
      </c>
      <c r="V41" s="36"/>
      <c r="W41" s="12"/>
      <c r="X41" s="12"/>
      <c r="Y41" s="12"/>
    </row>
    <row r="42" spans="1:25" ht="15" thickBot="1">
      <c r="A42" s="129">
        <v>2550</v>
      </c>
      <c r="B42" s="16" t="s">
        <v>200</v>
      </c>
      <c r="C42" s="159">
        <v>2.8892</v>
      </c>
      <c r="D42" s="159">
        <v>2.357261938226029</v>
      </c>
      <c r="E42" s="159">
        <v>1.8530562348659072</v>
      </c>
      <c r="F42" s="165">
        <v>23863.141065437532</v>
      </c>
      <c r="G42" s="165">
        <v>24319.56286206217</v>
      </c>
      <c r="H42" s="349"/>
      <c r="I42" s="16" t="s">
        <v>201</v>
      </c>
      <c r="J42" s="168">
        <v>3.67674</v>
      </c>
      <c r="K42" s="159">
        <v>2.9859652823306675</v>
      </c>
      <c r="L42" s="159">
        <v>2.3344795385095267</v>
      </c>
      <c r="M42" s="165">
        <v>33074.5990999424</v>
      </c>
      <c r="N42" s="165">
        <v>33726.63023797761</v>
      </c>
      <c r="O42" s="349"/>
      <c r="P42" s="16" t="s">
        <v>202</v>
      </c>
      <c r="Q42" s="166">
        <v>4.378997340000001</v>
      </c>
      <c r="R42" s="159">
        <v>3.556284651255825</v>
      </c>
      <c r="S42" s="159">
        <v>2.7803651303648467</v>
      </c>
      <c r="T42" s="165">
        <v>36563.28531153761</v>
      </c>
      <c r="U42" s="165">
        <v>37237.690067054406</v>
      </c>
      <c r="V42" s="36"/>
      <c r="W42" s="12"/>
      <c r="X42" s="12"/>
      <c r="Y42" s="12"/>
    </row>
    <row r="43" spans="1:25" ht="10.5" thickBot="1">
      <c r="A43" s="37"/>
      <c r="B43" s="37"/>
      <c r="C43" s="67"/>
      <c r="D43" s="93"/>
      <c r="E43" s="93"/>
      <c r="F43" s="83"/>
      <c r="G43" s="83"/>
      <c r="H43" s="20"/>
      <c r="I43" s="37"/>
      <c r="J43" s="67"/>
      <c r="K43" s="92"/>
      <c r="L43" s="92"/>
      <c r="M43" s="83"/>
      <c r="N43" s="83"/>
      <c r="O43" s="20"/>
      <c r="P43" s="37"/>
      <c r="Q43" s="67"/>
      <c r="R43" s="92"/>
      <c r="S43" s="92"/>
      <c r="T43" s="83"/>
      <c r="U43" s="83"/>
      <c r="V43" s="36"/>
      <c r="W43" s="12"/>
      <c r="X43" s="12"/>
      <c r="Y43" s="12"/>
    </row>
    <row r="44" spans="1:23" s="35" customFormat="1" ht="15.75" thickBot="1">
      <c r="A44" s="346" t="s">
        <v>1</v>
      </c>
      <c r="B44" s="325" t="s">
        <v>87</v>
      </c>
      <c r="C44" s="326"/>
      <c r="D44" s="326"/>
      <c r="E44" s="326"/>
      <c r="F44" s="326"/>
      <c r="G44" s="326"/>
      <c r="H44" s="327"/>
      <c r="I44" s="325" t="s">
        <v>110</v>
      </c>
      <c r="J44" s="326"/>
      <c r="K44" s="326"/>
      <c r="L44" s="326"/>
      <c r="M44" s="326"/>
      <c r="N44" s="326"/>
      <c r="O44" s="34"/>
      <c r="P44" s="233" t="s">
        <v>1</v>
      </c>
      <c r="Q44" s="245" t="s">
        <v>3</v>
      </c>
      <c r="R44" s="247" t="s">
        <v>430</v>
      </c>
      <c r="S44" s="248"/>
      <c r="T44" s="248"/>
      <c r="U44" s="248"/>
      <c r="V44" s="248"/>
      <c r="W44" s="248"/>
    </row>
    <row r="45" spans="1:23" s="127" customFormat="1" ht="12.75">
      <c r="A45" s="346"/>
      <c r="B45" s="234" t="s">
        <v>3</v>
      </c>
      <c r="C45" s="345" t="s">
        <v>4</v>
      </c>
      <c r="D45" s="345"/>
      <c r="E45" s="345"/>
      <c r="F45" s="345"/>
      <c r="G45" s="345"/>
      <c r="H45" s="328"/>
      <c r="I45" s="234" t="s">
        <v>3</v>
      </c>
      <c r="J45" s="345" t="s">
        <v>4</v>
      </c>
      <c r="K45" s="345"/>
      <c r="L45" s="345"/>
      <c r="M45" s="345"/>
      <c r="N45" s="345"/>
      <c r="O45" s="126"/>
      <c r="P45" s="234"/>
      <c r="Q45" s="246"/>
      <c r="R45" s="229"/>
      <c r="S45" s="231" t="s">
        <v>4</v>
      </c>
      <c r="T45" s="232"/>
      <c r="U45" s="232"/>
      <c r="V45" s="232"/>
      <c r="W45" s="232"/>
    </row>
    <row r="46" spans="1:23" s="127" customFormat="1" ht="12">
      <c r="A46" s="346"/>
      <c r="B46" s="234"/>
      <c r="C46" s="240" t="s">
        <v>398</v>
      </c>
      <c r="D46" s="241"/>
      <c r="E46" s="242"/>
      <c r="F46" s="235" t="s">
        <v>6</v>
      </c>
      <c r="G46" s="235" t="s">
        <v>7</v>
      </c>
      <c r="H46" s="328"/>
      <c r="I46" s="234"/>
      <c r="J46" s="240" t="s">
        <v>398</v>
      </c>
      <c r="K46" s="241"/>
      <c r="L46" s="242"/>
      <c r="M46" s="235" t="s">
        <v>6</v>
      </c>
      <c r="N46" s="235" t="s">
        <v>7</v>
      </c>
      <c r="O46" s="126"/>
      <c r="P46" s="234"/>
      <c r="Q46" s="246"/>
      <c r="R46" s="229"/>
      <c r="S46" s="240" t="s">
        <v>398</v>
      </c>
      <c r="T46" s="241"/>
      <c r="U46" s="242"/>
      <c r="V46" s="235" t="s">
        <v>6</v>
      </c>
      <c r="W46" s="235" t="s">
        <v>7</v>
      </c>
    </row>
    <row r="47" spans="1:23" s="127" customFormat="1" ht="12">
      <c r="A47" s="346"/>
      <c r="B47" s="234"/>
      <c r="C47" s="243" t="s">
        <v>404</v>
      </c>
      <c r="D47" s="243" t="s">
        <v>405</v>
      </c>
      <c r="E47" s="243" t="s">
        <v>406</v>
      </c>
      <c r="F47" s="236"/>
      <c r="G47" s="236"/>
      <c r="H47" s="328"/>
      <c r="I47" s="234"/>
      <c r="J47" s="243" t="s">
        <v>404</v>
      </c>
      <c r="K47" s="243" t="s">
        <v>405</v>
      </c>
      <c r="L47" s="243" t="s">
        <v>406</v>
      </c>
      <c r="M47" s="236"/>
      <c r="N47" s="236"/>
      <c r="O47" s="126"/>
      <c r="P47" s="234"/>
      <c r="Q47" s="246"/>
      <c r="R47" s="229"/>
      <c r="S47" s="243" t="s">
        <v>404</v>
      </c>
      <c r="T47" s="243" t="s">
        <v>405</v>
      </c>
      <c r="U47" s="243" t="s">
        <v>406</v>
      </c>
      <c r="V47" s="236"/>
      <c r="W47" s="236"/>
    </row>
    <row r="48" spans="1:23" s="127" customFormat="1" ht="12">
      <c r="A48" s="346"/>
      <c r="B48" s="234"/>
      <c r="C48" s="243"/>
      <c r="D48" s="243"/>
      <c r="E48" s="243"/>
      <c r="F48" s="236"/>
      <c r="G48" s="236"/>
      <c r="H48" s="328"/>
      <c r="I48" s="234"/>
      <c r="J48" s="243"/>
      <c r="K48" s="243"/>
      <c r="L48" s="243"/>
      <c r="M48" s="236"/>
      <c r="N48" s="236"/>
      <c r="O48" s="126"/>
      <c r="P48" s="234"/>
      <c r="Q48" s="246"/>
      <c r="R48" s="229"/>
      <c r="S48" s="243"/>
      <c r="T48" s="243"/>
      <c r="U48" s="243"/>
      <c r="V48" s="236"/>
      <c r="W48" s="236"/>
    </row>
    <row r="49" spans="1:23" s="127" customFormat="1" ht="12">
      <c r="A49" s="346"/>
      <c r="B49" s="234"/>
      <c r="C49" s="243"/>
      <c r="D49" s="243"/>
      <c r="E49" s="243"/>
      <c r="F49" s="236"/>
      <c r="G49" s="236"/>
      <c r="H49" s="328"/>
      <c r="I49" s="234"/>
      <c r="J49" s="243"/>
      <c r="K49" s="243"/>
      <c r="L49" s="243"/>
      <c r="M49" s="236"/>
      <c r="N49" s="236"/>
      <c r="O49" s="126"/>
      <c r="P49" s="234"/>
      <c r="Q49" s="246"/>
      <c r="R49" s="229"/>
      <c r="S49" s="243"/>
      <c r="T49" s="243"/>
      <c r="U49" s="243"/>
      <c r="V49" s="236"/>
      <c r="W49" s="236"/>
    </row>
    <row r="50" spans="1:23" s="10" customFormat="1" ht="9">
      <c r="A50" s="346"/>
      <c r="B50" s="234"/>
      <c r="C50" s="244"/>
      <c r="D50" s="244"/>
      <c r="E50" s="244"/>
      <c r="F50" s="237"/>
      <c r="G50" s="237"/>
      <c r="H50" s="328"/>
      <c r="I50" s="234"/>
      <c r="J50" s="244"/>
      <c r="K50" s="244"/>
      <c r="L50" s="244"/>
      <c r="M50" s="237"/>
      <c r="N50" s="237"/>
      <c r="O50" s="21"/>
      <c r="P50" s="234"/>
      <c r="Q50" s="246"/>
      <c r="R50" s="229"/>
      <c r="S50" s="244"/>
      <c r="T50" s="244"/>
      <c r="U50" s="244"/>
      <c r="V50" s="237"/>
      <c r="W50" s="237"/>
    </row>
    <row r="51" spans="1:23" s="10" customFormat="1" ht="12.75">
      <c r="A51" s="346"/>
      <c r="B51" s="234"/>
      <c r="C51" s="244"/>
      <c r="D51" s="244"/>
      <c r="E51" s="244"/>
      <c r="F51" s="9" t="s">
        <v>41</v>
      </c>
      <c r="G51" s="9" t="s">
        <v>9</v>
      </c>
      <c r="H51" s="328"/>
      <c r="I51" s="234"/>
      <c r="J51" s="244"/>
      <c r="K51" s="244"/>
      <c r="L51" s="244"/>
      <c r="M51" s="9" t="s">
        <v>41</v>
      </c>
      <c r="N51" s="9" t="s">
        <v>9</v>
      </c>
      <c r="O51" s="20"/>
      <c r="P51" s="234"/>
      <c r="Q51" s="246"/>
      <c r="R51" s="229"/>
      <c r="S51" s="244"/>
      <c r="T51" s="244"/>
      <c r="U51" s="244"/>
      <c r="V51" s="153" t="s">
        <v>41</v>
      </c>
      <c r="W51" s="153" t="s">
        <v>9</v>
      </c>
    </row>
    <row r="52" spans="1:23" s="10" customFormat="1" ht="12.75">
      <c r="A52" s="346"/>
      <c r="B52" s="234"/>
      <c r="C52" s="244"/>
      <c r="D52" s="244"/>
      <c r="E52" s="244"/>
      <c r="F52" s="238" t="s">
        <v>374</v>
      </c>
      <c r="G52" s="238"/>
      <c r="H52" s="328"/>
      <c r="I52" s="234"/>
      <c r="J52" s="244"/>
      <c r="K52" s="244"/>
      <c r="L52" s="244"/>
      <c r="M52" s="238" t="s">
        <v>378</v>
      </c>
      <c r="N52" s="238"/>
      <c r="O52" s="20"/>
      <c r="P52" s="234"/>
      <c r="Q52" s="246"/>
      <c r="R52" s="229"/>
      <c r="S52" s="244"/>
      <c r="T52" s="244"/>
      <c r="U52" s="244"/>
      <c r="V52" s="238" t="s">
        <v>371</v>
      </c>
      <c r="W52" s="238"/>
    </row>
    <row r="53" spans="1:23" s="10" customFormat="1" ht="13.5" thickBot="1">
      <c r="A53" s="346"/>
      <c r="B53" s="234"/>
      <c r="C53" s="244"/>
      <c r="D53" s="244"/>
      <c r="E53" s="244"/>
      <c r="F53" s="344" t="s">
        <v>17</v>
      </c>
      <c r="G53" s="344"/>
      <c r="H53" s="328"/>
      <c r="I53" s="234"/>
      <c r="J53" s="244"/>
      <c r="K53" s="244"/>
      <c r="L53" s="244"/>
      <c r="M53" s="344" t="s">
        <v>17</v>
      </c>
      <c r="N53" s="344"/>
      <c r="O53" s="19"/>
      <c r="P53" s="234"/>
      <c r="Q53" s="246"/>
      <c r="R53" s="229"/>
      <c r="S53" s="244"/>
      <c r="T53" s="244"/>
      <c r="U53" s="244"/>
      <c r="V53" s="239" t="s">
        <v>17</v>
      </c>
      <c r="W53" s="239"/>
    </row>
    <row r="54" spans="1:23" ht="15" thickBot="1">
      <c r="A54" s="129">
        <v>450</v>
      </c>
      <c r="B54" s="14" t="s">
        <v>203</v>
      </c>
      <c r="C54" s="166">
        <v>0.49666850946</v>
      </c>
      <c r="D54" s="157">
        <v>0.40335594196883123</v>
      </c>
      <c r="E54" s="157">
        <v>0.3153506836916386</v>
      </c>
      <c r="F54" s="165">
        <v>12690.635458670404</v>
      </c>
      <c r="G54" s="165">
        <v>13369.834560790403</v>
      </c>
      <c r="H54" s="328"/>
      <c r="I54" s="14" t="s">
        <v>204</v>
      </c>
      <c r="J54" s="166">
        <v>0.53292531065058</v>
      </c>
      <c r="K54" s="157">
        <v>0.4328009257325559</v>
      </c>
      <c r="L54" s="157">
        <v>0.3383712836011282</v>
      </c>
      <c r="M54" s="165">
        <v>13460.927146251202</v>
      </c>
      <c r="N54" s="165">
        <v>14140.126248371202</v>
      </c>
      <c r="O54" s="83"/>
      <c r="P54" s="14">
        <v>450</v>
      </c>
      <c r="Q54" s="15" t="s">
        <v>442</v>
      </c>
      <c r="R54" s="229"/>
      <c r="S54" s="157">
        <v>0.55269</v>
      </c>
      <c r="T54" s="154">
        <v>0.44885228541896804</v>
      </c>
      <c r="U54" s="154">
        <v>0.3509205154943864</v>
      </c>
      <c r="V54" s="165">
        <v>14269.733418211043</v>
      </c>
      <c r="W54" s="165">
        <v>14948.932520331042</v>
      </c>
    </row>
    <row r="55" spans="1:23" ht="15" thickBot="1">
      <c r="A55" s="129">
        <v>550</v>
      </c>
      <c r="B55" s="14" t="s">
        <v>205</v>
      </c>
      <c r="C55" s="166">
        <v>0.7126113396600001</v>
      </c>
      <c r="D55" s="158">
        <v>0.5787280906509319</v>
      </c>
      <c r="E55" s="158">
        <v>0.45245967660104675</v>
      </c>
      <c r="F55" s="165">
        <v>13927.576882296004</v>
      </c>
      <c r="G55" s="165">
        <v>14606.775984416006</v>
      </c>
      <c r="H55" s="328"/>
      <c r="I55" s="14" t="s">
        <v>206</v>
      </c>
      <c r="J55" s="166">
        <v>0.7646319674551801</v>
      </c>
      <c r="K55" s="158">
        <v>0.6209752412684499</v>
      </c>
      <c r="L55" s="158">
        <v>0.4854892329929232</v>
      </c>
      <c r="M55" s="165">
        <v>14814.531003888005</v>
      </c>
      <c r="N55" s="165">
        <v>15492.131990473603</v>
      </c>
      <c r="O55" s="83"/>
      <c r="P55" s="14">
        <v>550</v>
      </c>
      <c r="Q55" s="15" t="s">
        <v>443</v>
      </c>
      <c r="R55" s="229"/>
      <c r="S55" s="158">
        <v>0.7929900000000001</v>
      </c>
      <c r="T55" s="155">
        <v>0.6440054529924324</v>
      </c>
      <c r="U55" s="155">
        <v>0.5034946526658588</v>
      </c>
      <c r="V55" s="165">
        <v>15745.8328315596</v>
      </c>
      <c r="W55" s="165">
        <v>16423.433818145204</v>
      </c>
    </row>
    <row r="56" spans="1:23" ht="15" thickBot="1">
      <c r="A56" s="129">
        <v>650</v>
      </c>
      <c r="B56" s="14" t="s">
        <v>207</v>
      </c>
      <c r="C56" s="166">
        <v>0.9285541698600001</v>
      </c>
      <c r="D56" s="158">
        <v>0.7541002393330324</v>
      </c>
      <c r="E56" s="158">
        <v>0.5895686695104547</v>
      </c>
      <c r="F56" s="165">
        <v>15164.518305921603</v>
      </c>
      <c r="G56" s="165">
        <v>15842.119292507203</v>
      </c>
      <c r="H56" s="328"/>
      <c r="I56" s="14" t="s">
        <v>208</v>
      </c>
      <c r="J56" s="166">
        <v>0.99633862425978</v>
      </c>
      <c r="K56" s="158">
        <v>0.8091495568043438</v>
      </c>
      <c r="L56" s="158">
        <v>0.6326071823847179</v>
      </c>
      <c r="M56" s="165">
        <v>16190.508479006407</v>
      </c>
      <c r="N56" s="165">
        <v>16868.109465592002</v>
      </c>
      <c r="O56" s="83"/>
      <c r="P56" s="14">
        <v>650</v>
      </c>
      <c r="Q56" s="15" t="s">
        <v>444</v>
      </c>
      <c r="R56" s="229"/>
      <c r="S56" s="158">
        <v>1.03329</v>
      </c>
      <c r="T56" s="155">
        <v>0.8391586205658967</v>
      </c>
      <c r="U56" s="155">
        <v>0.6560687898373311</v>
      </c>
      <c r="V56" s="165">
        <v>17267.798160745446</v>
      </c>
      <c r="W56" s="165">
        <v>17945.399147331045</v>
      </c>
    </row>
    <row r="57" spans="1:23" ht="15" thickBot="1">
      <c r="A57" s="129">
        <v>750</v>
      </c>
      <c r="B57" s="14" t="s">
        <v>209</v>
      </c>
      <c r="C57" s="166">
        <v>1.14449700006</v>
      </c>
      <c r="D57" s="158">
        <v>0.9294723880151329</v>
      </c>
      <c r="E57" s="158">
        <v>0.7266776624198629</v>
      </c>
      <c r="F57" s="165">
        <v>16399.861614012807</v>
      </c>
      <c r="G57" s="165">
        <v>17079.060716132808</v>
      </c>
      <c r="H57" s="328"/>
      <c r="I57" s="14" t="s">
        <v>210</v>
      </c>
      <c r="J57" s="166">
        <v>1.22804528106438</v>
      </c>
      <c r="K57" s="158">
        <v>0.9973238723402376</v>
      </c>
      <c r="L57" s="158">
        <v>0.7797251317765128</v>
      </c>
      <c r="M57" s="165">
        <v>17544.112336643208</v>
      </c>
      <c r="N57" s="165">
        <v>18221.713323228807</v>
      </c>
      <c r="O57" s="83"/>
      <c r="P57" s="14">
        <v>750</v>
      </c>
      <c r="Q57" s="15" t="s">
        <v>454</v>
      </c>
      <c r="R57" s="229"/>
      <c r="S57" s="158">
        <v>1.27359</v>
      </c>
      <c r="T57" s="155">
        <v>1.034311788139361</v>
      </c>
      <c r="U57" s="155">
        <v>0.8086429270088035</v>
      </c>
      <c r="V57" s="165">
        <v>18745.575595405124</v>
      </c>
      <c r="W57" s="165">
        <v>19423.176581990727</v>
      </c>
    </row>
    <row r="58" spans="1:23" ht="15" thickBot="1">
      <c r="A58" s="129">
        <v>850</v>
      </c>
      <c r="B58" s="14" t="s">
        <v>211</v>
      </c>
      <c r="C58" s="166">
        <v>1.36043983026</v>
      </c>
      <c r="D58" s="158">
        <v>1.1048445366972335</v>
      </c>
      <c r="E58" s="158">
        <v>0.8637866553292709</v>
      </c>
      <c r="F58" s="165">
        <v>17636.803037638405</v>
      </c>
      <c r="G58" s="165">
        <v>18316.002139758406</v>
      </c>
      <c r="H58" s="328"/>
      <c r="I58" s="14" t="s">
        <v>212</v>
      </c>
      <c r="J58" s="166">
        <v>1.45975193786898</v>
      </c>
      <c r="K58" s="158">
        <v>1.1854981878761315</v>
      </c>
      <c r="L58" s="158">
        <v>0.9268430811683077</v>
      </c>
      <c r="M58" s="165">
        <v>18896.118078745607</v>
      </c>
      <c r="N58" s="165">
        <v>19575.317180865604</v>
      </c>
      <c r="O58" s="83"/>
      <c r="P58" s="14">
        <v>850</v>
      </c>
      <c r="Q58" s="15" t="s">
        <v>449</v>
      </c>
      <c r="R58" s="229"/>
      <c r="S58" s="158">
        <v>1.5138900000000002</v>
      </c>
      <c r="T58" s="155">
        <v>1.2294649557128257</v>
      </c>
      <c r="U58" s="155">
        <v>0.9612170641802759</v>
      </c>
      <c r="V58" s="165">
        <v>20218.39887190816</v>
      </c>
      <c r="W58" s="165">
        <v>20897.59797402817</v>
      </c>
    </row>
    <row r="59" spans="1:23" ht="15" thickBot="1">
      <c r="A59" s="129">
        <v>950</v>
      </c>
      <c r="B59" s="14" t="s">
        <v>213</v>
      </c>
      <c r="C59" s="166">
        <v>1.5763826604600002</v>
      </c>
      <c r="D59" s="158">
        <v>1.280216685379334</v>
      </c>
      <c r="E59" s="158">
        <v>1.000895648238679</v>
      </c>
      <c r="F59" s="165">
        <v>18873.744461264007</v>
      </c>
      <c r="G59" s="165">
        <v>19551.345447849602</v>
      </c>
      <c r="H59" s="328"/>
      <c r="I59" s="14" t="s">
        <v>214</v>
      </c>
      <c r="J59" s="166">
        <v>1.69145859467358</v>
      </c>
      <c r="K59" s="158">
        <v>1.3736725034120254</v>
      </c>
      <c r="L59" s="158">
        <v>1.0739610305601026</v>
      </c>
      <c r="M59" s="165">
        <v>20272.09555386401</v>
      </c>
      <c r="N59" s="165">
        <v>20951.294655984006</v>
      </c>
      <c r="O59" s="83"/>
      <c r="P59" s="14">
        <v>950</v>
      </c>
      <c r="Q59" s="15" t="s">
        <v>445</v>
      </c>
      <c r="R59" s="229"/>
      <c r="S59" s="158">
        <v>1.7541900000000001</v>
      </c>
      <c r="T59" s="155">
        <v>1.42461812328629</v>
      </c>
      <c r="U59" s="155">
        <v>1.1137912013517481</v>
      </c>
      <c r="V59" s="165">
        <v>21740.364201094006</v>
      </c>
      <c r="W59" s="165">
        <v>22419.56330321401</v>
      </c>
    </row>
    <row r="60" spans="1:23" ht="15" thickBot="1">
      <c r="A60" s="129">
        <v>1050</v>
      </c>
      <c r="B60" s="14" t="s">
        <v>215</v>
      </c>
      <c r="C60" s="166">
        <v>1.7923254906600001</v>
      </c>
      <c r="D60" s="158">
        <v>1.4555888340614345</v>
      </c>
      <c r="E60" s="158">
        <v>1.138004641148087</v>
      </c>
      <c r="F60" s="165">
        <v>20133.0595023712</v>
      </c>
      <c r="G60" s="165">
        <v>20812.258604491206</v>
      </c>
      <c r="H60" s="328"/>
      <c r="I60" s="14" t="s">
        <v>216</v>
      </c>
      <c r="J60" s="166">
        <v>1.92316525147818</v>
      </c>
      <c r="K60" s="158">
        <v>1.5618468189479193</v>
      </c>
      <c r="L60" s="158">
        <v>1.2210789799518975</v>
      </c>
      <c r="M60" s="165">
        <v>21649.67114451681</v>
      </c>
      <c r="N60" s="165">
        <v>22327.272131102407</v>
      </c>
      <c r="O60" s="83"/>
      <c r="P60" s="14">
        <v>1050</v>
      </c>
      <c r="Q60" s="15" t="s">
        <v>455</v>
      </c>
      <c r="R60" s="229"/>
      <c r="S60" s="158">
        <v>1.99449</v>
      </c>
      <c r="T60" s="155">
        <v>1.6197712908597541</v>
      </c>
      <c r="U60" s="155">
        <v>1.2663653385232205</v>
      </c>
      <c r="V60" s="165">
        <v>23242.113368769693</v>
      </c>
      <c r="W60" s="165">
        <v>23919.7143553553</v>
      </c>
    </row>
    <row r="61" spans="1:23" ht="15" thickBot="1">
      <c r="A61" s="129">
        <v>1150</v>
      </c>
      <c r="B61" s="14" t="s">
        <v>217</v>
      </c>
      <c r="C61" s="166">
        <v>2.00826832086</v>
      </c>
      <c r="D61" s="158">
        <v>1.630960982743535</v>
      </c>
      <c r="E61" s="158">
        <v>1.2751136340574951</v>
      </c>
      <c r="F61" s="165">
        <v>21890.98659021121</v>
      </c>
      <c r="G61" s="165">
        <v>22586.166847675206</v>
      </c>
      <c r="H61" s="328"/>
      <c r="I61" s="14" t="s">
        <v>218</v>
      </c>
      <c r="J61" s="166">
        <v>2.15487190828278</v>
      </c>
      <c r="K61" s="158">
        <v>1.750021134483813</v>
      </c>
      <c r="L61" s="158">
        <v>1.3681969293436924</v>
      </c>
      <c r="M61" s="165">
        <v>23562.61543919361</v>
      </c>
      <c r="N61" s="165">
        <v>24257.795696657613</v>
      </c>
      <c r="O61" s="83"/>
      <c r="P61" s="14">
        <v>1150</v>
      </c>
      <c r="Q61" s="15" t="s">
        <v>458</v>
      </c>
      <c r="R61" s="229"/>
      <c r="S61" s="158">
        <v>2.2347900000000003</v>
      </c>
      <c r="T61" s="155">
        <v>1.8149244584332187</v>
      </c>
      <c r="U61" s="155">
        <v>1.418939475694693</v>
      </c>
      <c r="V61" s="165">
        <v>25317.825730625133</v>
      </c>
      <c r="W61" s="165">
        <v>26013.005988089135</v>
      </c>
    </row>
    <row r="62" spans="1:23" ht="15" thickBot="1">
      <c r="A62" s="129">
        <v>1250</v>
      </c>
      <c r="B62" s="14" t="s">
        <v>219</v>
      </c>
      <c r="C62" s="166">
        <v>2.2242111510600004</v>
      </c>
      <c r="D62" s="158">
        <v>1.806333131425636</v>
      </c>
      <c r="E62" s="158">
        <v>1.4122226269669036</v>
      </c>
      <c r="F62" s="165">
        <v>23180.665826472014</v>
      </c>
      <c r="G62" s="165">
        <v>23875.846083936</v>
      </c>
      <c r="H62" s="328"/>
      <c r="I62" s="14" t="s">
        <v>220</v>
      </c>
      <c r="J62" s="166">
        <v>2.3865785650873805</v>
      </c>
      <c r="K62" s="158">
        <v>1.9381954500197074</v>
      </c>
      <c r="L62" s="158">
        <v>1.5153148787354875</v>
      </c>
      <c r="M62" s="165">
        <v>24973.751456068807</v>
      </c>
      <c r="N62" s="165">
        <v>25668.931713532813</v>
      </c>
      <c r="O62" s="83"/>
      <c r="P62" s="14">
        <v>1250</v>
      </c>
      <c r="Q62" s="15" t="s">
        <v>463</v>
      </c>
      <c r="R62" s="229"/>
      <c r="S62" s="158">
        <v>2.4750900000000002</v>
      </c>
      <c r="T62" s="155">
        <v>2.010077626006683</v>
      </c>
      <c r="U62" s="155">
        <v>1.5715136128661653</v>
      </c>
      <c r="V62" s="165">
        <v>26856.49136714545</v>
      </c>
      <c r="W62" s="165">
        <v>27551.67162460945</v>
      </c>
    </row>
    <row r="63" spans="1:23" ht="15" thickBot="1">
      <c r="A63" s="129">
        <v>1350</v>
      </c>
      <c r="B63" s="14" t="s">
        <v>221</v>
      </c>
      <c r="C63" s="166">
        <v>2.44015398126</v>
      </c>
      <c r="D63" s="158">
        <v>1.981705280107736</v>
      </c>
      <c r="E63" s="158">
        <v>1.5493316198763112</v>
      </c>
      <c r="F63" s="165">
        <v>24447.971445251213</v>
      </c>
      <c r="G63" s="165">
        <v>25143.151702715208</v>
      </c>
      <c r="H63" s="328"/>
      <c r="I63" s="14" t="s">
        <v>222</v>
      </c>
      <c r="J63" s="166">
        <v>2.6182852218919797</v>
      </c>
      <c r="K63" s="158">
        <v>2.1263697655556006</v>
      </c>
      <c r="L63" s="158">
        <v>1.6624328281272818</v>
      </c>
      <c r="M63" s="165">
        <v>26383.28935740961</v>
      </c>
      <c r="N63" s="165">
        <v>27078.469614873607</v>
      </c>
      <c r="O63" s="83"/>
      <c r="P63" s="14">
        <v>1350</v>
      </c>
      <c r="Q63" s="15" t="s">
        <v>462</v>
      </c>
      <c r="R63" s="229"/>
      <c r="S63" s="158">
        <v>2.71539</v>
      </c>
      <c r="T63" s="155">
        <v>2.205230793580147</v>
      </c>
      <c r="U63" s="155">
        <v>1.7240877500376377</v>
      </c>
      <c r="V63" s="165">
        <v>28415.373165175926</v>
      </c>
      <c r="W63" s="165">
        <v>29110.55342263993</v>
      </c>
    </row>
    <row r="64" spans="1:23" ht="15" thickBot="1">
      <c r="A64" s="129">
        <v>1450</v>
      </c>
      <c r="B64" s="14" t="s">
        <v>223</v>
      </c>
      <c r="C64" s="166">
        <v>2.65609681146</v>
      </c>
      <c r="D64" s="158">
        <v>2.1570774287898367</v>
      </c>
      <c r="E64" s="158">
        <v>1.6864406127857192</v>
      </c>
      <c r="F64" s="165">
        <v>25713.678948496014</v>
      </c>
      <c r="G64" s="165">
        <v>26408.85920596001</v>
      </c>
      <c r="H64" s="328"/>
      <c r="I64" s="14" t="s">
        <v>224</v>
      </c>
      <c r="J64" s="166">
        <v>2.8499918786965797</v>
      </c>
      <c r="K64" s="158">
        <v>2.3145440810914946</v>
      </c>
      <c r="L64" s="158">
        <v>1.8095507775190767</v>
      </c>
      <c r="M64" s="165">
        <v>27792.827258750403</v>
      </c>
      <c r="N64" s="165">
        <v>28488.007516214406</v>
      </c>
      <c r="O64" s="83"/>
      <c r="P64" s="14">
        <v>1450</v>
      </c>
      <c r="Q64" s="15" t="s">
        <v>459</v>
      </c>
      <c r="R64" s="229"/>
      <c r="S64" s="158">
        <v>2.95569</v>
      </c>
      <c r="T64" s="155">
        <v>2.4003839611536115</v>
      </c>
      <c r="U64" s="155">
        <v>1.8766618872091099</v>
      </c>
      <c r="V64" s="165">
        <v>29975.932984517527</v>
      </c>
      <c r="W64" s="165">
        <v>30671.113241981522</v>
      </c>
    </row>
    <row r="65" spans="1:23" ht="15" thickBot="1">
      <c r="A65" s="129">
        <v>1550</v>
      </c>
      <c r="B65" s="14" t="s">
        <v>225</v>
      </c>
      <c r="C65" s="166">
        <v>2.8720396416600003</v>
      </c>
      <c r="D65" s="158">
        <v>2.3324495774719374</v>
      </c>
      <c r="E65" s="158">
        <v>1.8235496056951277</v>
      </c>
      <c r="F65" s="165">
        <v>26980.98456727521</v>
      </c>
      <c r="G65" s="165">
        <v>27676.16482473921</v>
      </c>
      <c r="H65" s="328"/>
      <c r="I65" s="14" t="s">
        <v>226</v>
      </c>
      <c r="J65" s="166">
        <v>3.08169853550118</v>
      </c>
      <c r="K65" s="158">
        <v>2.5027183966273885</v>
      </c>
      <c r="L65" s="158">
        <v>1.9566687269108718</v>
      </c>
      <c r="M65" s="165">
        <v>29203.963275625614</v>
      </c>
      <c r="N65" s="165">
        <v>29899.143533089613</v>
      </c>
      <c r="O65" s="83"/>
      <c r="P65" s="14">
        <v>1550</v>
      </c>
      <c r="Q65" s="15" t="s">
        <v>461</v>
      </c>
      <c r="R65" s="229"/>
      <c r="S65" s="158">
        <v>3.19599</v>
      </c>
      <c r="T65" s="155">
        <v>2.595537128727076</v>
      </c>
      <c r="U65" s="155">
        <v>2.0292360243805825</v>
      </c>
      <c r="V65" s="165">
        <v>31538.09091939354</v>
      </c>
      <c r="W65" s="165">
        <v>32233.27117685754</v>
      </c>
    </row>
    <row r="66" spans="1:23" ht="15" thickBot="1">
      <c r="A66" s="129">
        <v>1650</v>
      </c>
      <c r="B66" s="14" t="s">
        <v>227</v>
      </c>
      <c r="C66" s="166">
        <v>3.0879824718599997</v>
      </c>
      <c r="D66" s="158">
        <v>2.5078217261540376</v>
      </c>
      <c r="E66" s="158">
        <v>1.9606585986045353</v>
      </c>
      <c r="F66" s="165">
        <v>28630.239798776005</v>
      </c>
      <c r="G66" s="165">
        <v>29325.420056240007</v>
      </c>
      <c r="H66" s="328"/>
      <c r="I66" s="14" t="s">
        <v>228</v>
      </c>
      <c r="J66" s="166">
        <v>3.3134051923057797</v>
      </c>
      <c r="K66" s="158">
        <v>2.690892712163282</v>
      </c>
      <c r="L66" s="158">
        <v>2.1037866763026662</v>
      </c>
      <c r="M66" s="165">
        <v>31043.394255720013</v>
      </c>
      <c r="N66" s="165">
        <v>31738.574513184012</v>
      </c>
      <c r="O66" s="83"/>
      <c r="P66" s="14">
        <v>1650</v>
      </c>
      <c r="Q66" s="15" t="s">
        <v>460</v>
      </c>
      <c r="R66" s="229"/>
      <c r="S66" s="158">
        <v>3.43629</v>
      </c>
      <c r="T66" s="155">
        <v>2.79069029630054</v>
      </c>
      <c r="U66" s="155">
        <v>2.1818101615520544</v>
      </c>
      <c r="V66" s="165">
        <v>33577.206435511216</v>
      </c>
      <c r="W66" s="165">
        <v>34272.38669297521</v>
      </c>
    </row>
    <row r="67" spans="1:23" ht="15" thickBot="1">
      <c r="A67" s="129">
        <v>1750</v>
      </c>
      <c r="B67" s="14" t="s">
        <v>229</v>
      </c>
      <c r="C67" s="166">
        <v>3.3039253020600006</v>
      </c>
      <c r="D67" s="158">
        <v>2.683193874836139</v>
      </c>
      <c r="E67" s="158">
        <v>2.0977675915139438</v>
      </c>
      <c r="F67" s="165">
        <v>29895.947302020806</v>
      </c>
      <c r="G67" s="165">
        <v>30591.127559484812</v>
      </c>
      <c r="H67" s="328"/>
      <c r="I67" s="14" t="s">
        <v>230</v>
      </c>
      <c r="J67" s="166">
        <v>3.5451118491103806</v>
      </c>
      <c r="K67" s="158">
        <v>2.8790670276991768</v>
      </c>
      <c r="L67" s="158">
        <v>2.250904625694462</v>
      </c>
      <c r="M67" s="165">
        <v>32452.932157060808</v>
      </c>
      <c r="N67" s="165">
        <v>33148.11241452481</v>
      </c>
      <c r="O67" s="83"/>
      <c r="P67" s="14">
        <v>1750</v>
      </c>
      <c r="Q67" s="15" t="s">
        <v>451</v>
      </c>
      <c r="R67" s="229"/>
      <c r="S67" s="158">
        <v>3.6765900000000005</v>
      </c>
      <c r="T67" s="155">
        <v>2.985843463874005</v>
      </c>
      <c r="U67" s="155">
        <v>2.3343842987235273</v>
      </c>
      <c r="V67" s="165">
        <v>35137.76625485281</v>
      </c>
      <c r="W67" s="165">
        <v>35832.94651231681</v>
      </c>
    </row>
    <row r="68" spans="1:23" ht="15" thickBot="1">
      <c r="A68" s="129">
        <v>1850</v>
      </c>
      <c r="B68" s="14" t="s">
        <v>231</v>
      </c>
      <c r="C68" s="166">
        <v>3.5198681322600005</v>
      </c>
      <c r="D68" s="158">
        <v>2.858566023518239</v>
      </c>
      <c r="E68" s="158">
        <v>2.234876584423352</v>
      </c>
      <c r="F68" s="165">
        <v>31187.224653816007</v>
      </c>
      <c r="G68" s="165">
        <v>31882.404911280013</v>
      </c>
      <c r="H68" s="328"/>
      <c r="I68" s="14" t="s">
        <v>232</v>
      </c>
      <c r="J68" s="166">
        <v>3.7768185059149806</v>
      </c>
      <c r="K68" s="158">
        <v>3.0672413432350707</v>
      </c>
      <c r="L68" s="158">
        <v>2.398022575086257</v>
      </c>
      <c r="M68" s="165">
        <v>33864.06817393601</v>
      </c>
      <c r="N68" s="165">
        <v>34559.24843140002</v>
      </c>
      <c r="O68" s="83"/>
      <c r="P68" s="14">
        <v>1850</v>
      </c>
      <c r="Q68" s="15" t="s">
        <v>448</v>
      </c>
      <c r="R68" s="229"/>
      <c r="S68" s="158">
        <v>3.9168900000000004</v>
      </c>
      <c r="T68" s="155">
        <v>3.1809966314474694</v>
      </c>
      <c r="U68" s="155">
        <v>2.4869584358949997</v>
      </c>
      <c r="V68" s="165">
        <v>36674.75387006202</v>
      </c>
      <c r="W68" s="165">
        <v>37369.93412752602</v>
      </c>
    </row>
    <row r="69" spans="1:23" ht="15" thickBot="1">
      <c r="A69" s="129">
        <v>1950</v>
      </c>
      <c r="B69" s="14" t="s">
        <v>233</v>
      </c>
      <c r="C69" s="166">
        <v>3.73581096246</v>
      </c>
      <c r="D69" s="158">
        <v>3.0339381722003393</v>
      </c>
      <c r="E69" s="158">
        <v>2.37198557733276</v>
      </c>
      <c r="F69" s="165">
        <v>32452.932157060808</v>
      </c>
      <c r="G69" s="165">
        <v>33148.11241452481</v>
      </c>
      <c r="H69" s="328"/>
      <c r="I69" s="14" t="s">
        <v>234</v>
      </c>
      <c r="J69" s="166">
        <v>4.00852516271958</v>
      </c>
      <c r="K69" s="158">
        <v>3.2554156587709637</v>
      </c>
      <c r="L69" s="158">
        <v>2.545140524478051</v>
      </c>
      <c r="M69" s="165">
        <v>35273.60607527681</v>
      </c>
      <c r="N69" s="165">
        <v>35968.78633274081</v>
      </c>
      <c r="O69" s="83"/>
      <c r="P69" s="14">
        <v>1950</v>
      </c>
      <c r="Q69" s="15" t="s">
        <v>457</v>
      </c>
      <c r="R69" s="229"/>
      <c r="S69" s="158">
        <v>4.15719</v>
      </c>
      <c r="T69" s="155">
        <v>3.3761497990209333</v>
      </c>
      <c r="U69" s="155">
        <v>2.6395325730664716</v>
      </c>
      <c r="V69" s="165">
        <v>38235.313689403614</v>
      </c>
      <c r="W69" s="165">
        <v>38930.49394686762</v>
      </c>
    </row>
    <row r="70" spans="1:23" ht="15" thickBot="1">
      <c r="A70" s="129">
        <v>2050</v>
      </c>
      <c r="B70" s="14" t="s">
        <v>235</v>
      </c>
      <c r="C70" s="166">
        <v>3.9517537926600004</v>
      </c>
      <c r="D70" s="158">
        <v>3.20931032088244</v>
      </c>
      <c r="E70" s="158">
        <v>2.509094570242168</v>
      </c>
      <c r="F70" s="165">
        <v>33720.23777584002</v>
      </c>
      <c r="G70" s="165">
        <v>34415.41803330401</v>
      </c>
      <c r="H70" s="328"/>
      <c r="I70" s="14" t="s">
        <v>236</v>
      </c>
      <c r="J70" s="166">
        <v>4.240231819524181</v>
      </c>
      <c r="K70" s="158">
        <v>3.4435899743068585</v>
      </c>
      <c r="L70" s="158">
        <v>2.6922584738698463</v>
      </c>
      <c r="M70" s="165">
        <v>36683.14397661762</v>
      </c>
      <c r="N70" s="165">
        <v>37378.32423408161</v>
      </c>
      <c r="O70" s="83"/>
      <c r="P70" s="14">
        <v>2050</v>
      </c>
      <c r="Q70" s="15" t="s">
        <v>450</v>
      </c>
      <c r="R70" s="229"/>
      <c r="S70" s="158">
        <v>4.39749</v>
      </c>
      <c r="T70" s="155">
        <v>3.571302966594398</v>
      </c>
      <c r="U70" s="155">
        <v>2.792106710237944</v>
      </c>
      <c r="V70" s="165">
        <v>39794.195487434095</v>
      </c>
      <c r="W70" s="165">
        <v>40489.37574489809</v>
      </c>
    </row>
    <row r="71" spans="1:23" ht="15" thickBot="1">
      <c r="A71" s="129">
        <v>2150</v>
      </c>
      <c r="B71" s="14" t="s">
        <v>237</v>
      </c>
      <c r="C71" s="166">
        <v>4.16769662286</v>
      </c>
      <c r="D71" s="158">
        <v>3.3846824695645408</v>
      </c>
      <c r="E71" s="158">
        <v>2.646203563151576</v>
      </c>
      <c r="F71" s="165">
        <v>34985.94527908481</v>
      </c>
      <c r="G71" s="165">
        <v>35681.12553654881</v>
      </c>
      <c r="H71" s="328"/>
      <c r="I71" s="14" t="s">
        <v>238</v>
      </c>
      <c r="J71" s="166">
        <v>4.47193847632878</v>
      </c>
      <c r="K71" s="158">
        <v>3.6317642898427516</v>
      </c>
      <c r="L71" s="158">
        <v>2.839376423261641</v>
      </c>
      <c r="M71" s="165">
        <v>38092.681877958414</v>
      </c>
      <c r="N71" s="165">
        <v>38787.86213542241</v>
      </c>
      <c r="O71" s="83"/>
      <c r="P71" s="14">
        <v>2150</v>
      </c>
      <c r="Q71" s="15" t="s">
        <v>446</v>
      </c>
      <c r="R71" s="229"/>
      <c r="S71" s="158">
        <v>4.637790000000001</v>
      </c>
      <c r="T71" s="155">
        <v>3.766456134167863</v>
      </c>
      <c r="U71" s="155">
        <v>2.944680847409417</v>
      </c>
      <c r="V71" s="165">
        <v>41354.75530677569</v>
      </c>
      <c r="W71" s="165">
        <v>42049.9355642397</v>
      </c>
    </row>
    <row r="72" spans="1:23" ht="15" thickBot="1">
      <c r="A72" s="129">
        <v>2250</v>
      </c>
      <c r="B72" s="14" t="s">
        <v>239</v>
      </c>
      <c r="C72" s="166">
        <v>4.38363945306</v>
      </c>
      <c r="D72" s="158">
        <v>3.5600546182466406</v>
      </c>
      <c r="E72" s="158">
        <v>2.783312556060984</v>
      </c>
      <c r="F72" s="165">
        <v>36277.222630880024</v>
      </c>
      <c r="G72" s="165">
        <v>36972.40288834402</v>
      </c>
      <c r="H72" s="328"/>
      <c r="I72" s="14" t="s">
        <v>240</v>
      </c>
      <c r="J72" s="166">
        <v>4.70364513313338</v>
      </c>
      <c r="K72" s="158">
        <v>3.8199386053786455</v>
      </c>
      <c r="L72" s="158">
        <v>2.9864943726534356</v>
      </c>
      <c r="M72" s="165">
        <v>39503.81789483362</v>
      </c>
      <c r="N72" s="165">
        <v>40198.998152297616</v>
      </c>
      <c r="O72" s="83"/>
      <c r="P72" s="14">
        <v>2250</v>
      </c>
      <c r="Q72" s="15" t="s">
        <v>453</v>
      </c>
      <c r="R72" s="229"/>
      <c r="S72" s="158">
        <v>4.87809</v>
      </c>
      <c r="T72" s="155">
        <v>3.9616093017413267</v>
      </c>
      <c r="U72" s="155">
        <v>3.0972549845808888</v>
      </c>
      <c r="V72" s="165">
        <v>42891.7429219849</v>
      </c>
      <c r="W72" s="165">
        <v>43586.923179448895</v>
      </c>
    </row>
    <row r="73" spans="1:23" ht="15" thickBot="1">
      <c r="A73" s="129">
        <v>2350</v>
      </c>
      <c r="B73" s="14" t="s">
        <v>241</v>
      </c>
      <c r="C73" s="166">
        <v>4.599582283259999</v>
      </c>
      <c r="D73" s="158">
        <v>3.735426766928741</v>
      </c>
      <c r="E73" s="158">
        <v>2.9204215489703915</v>
      </c>
      <c r="F73" s="165">
        <v>37542.930134124814</v>
      </c>
      <c r="G73" s="165">
        <v>38238.11039158881</v>
      </c>
      <c r="H73" s="328"/>
      <c r="I73" s="14" t="s">
        <v>242</v>
      </c>
      <c r="J73" s="166">
        <v>4.935351789937979</v>
      </c>
      <c r="K73" s="158">
        <v>4.008112920914539</v>
      </c>
      <c r="L73" s="158">
        <v>3.13361232204523</v>
      </c>
      <c r="M73" s="165">
        <v>40913.3557961744</v>
      </c>
      <c r="N73" s="165">
        <v>41608.5360536384</v>
      </c>
      <c r="O73" s="83"/>
      <c r="P73" s="14">
        <v>2350</v>
      </c>
      <c r="Q73" s="15" t="s">
        <v>456</v>
      </c>
      <c r="R73" s="229"/>
      <c r="S73" s="158">
        <v>5.118390000000001</v>
      </c>
      <c r="T73" s="155">
        <v>4.156762469314791</v>
      </c>
      <c r="U73" s="155">
        <v>3.2498291217523616</v>
      </c>
      <c r="V73" s="165">
        <v>44452.302741326486</v>
      </c>
      <c r="W73" s="165">
        <v>45147.48299879049</v>
      </c>
    </row>
    <row r="74" spans="1:23" ht="15" thickBot="1">
      <c r="A74" s="129">
        <v>2450</v>
      </c>
      <c r="B74" s="14" t="s">
        <v>243</v>
      </c>
      <c r="C74" s="166">
        <v>4.815525113460001</v>
      </c>
      <c r="D74" s="158">
        <v>3.9107989156108425</v>
      </c>
      <c r="E74" s="158">
        <v>3.0575305418798004</v>
      </c>
      <c r="F74" s="165">
        <v>38834.207485920015</v>
      </c>
      <c r="G74" s="165">
        <v>39529.38774338401</v>
      </c>
      <c r="H74" s="328"/>
      <c r="I74" s="14" t="s">
        <v>244</v>
      </c>
      <c r="J74" s="166">
        <v>5.167058446742581</v>
      </c>
      <c r="K74" s="158">
        <v>4.196287236450434</v>
      </c>
      <c r="L74" s="158">
        <v>3.280730271437026</v>
      </c>
      <c r="M74" s="165">
        <v>42346.865430531216</v>
      </c>
      <c r="N74" s="165">
        <v>43042.04568799521</v>
      </c>
      <c r="O74" s="83"/>
      <c r="P74" s="14">
        <v>2450</v>
      </c>
      <c r="Q74" s="15" t="s">
        <v>452</v>
      </c>
      <c r="R74" s="229"/>
      <c r="S74" s="158">
        <v>5.35869</v>
      </c>
      <c r="T74" s="155">
        <v>4.351915636888255</v>
      </c>
      <c r="U74" s="155">
        <v>3.4024032589238336</v>
      </c>
      <c r="V74" s="165">
        <v>46035.156272372966</v>
      </c>
      <c r="W74" s="165">
        <v>46730.33652983697</v>
      </c>
    </row>
    <row r="75" spans="1:23" ht="15" thickBot="1">
      <c r="A75" s="129">
        <v>2550</v>
      </c>
      <c r="B75" s="16" t="s">
        <v>245</v>
      </c>
      <c r="C75" s="166">
        <v>5.031467943660001</v>
      </c>
      <c r="D75" s="159">
        <v>4.086171064292944</v>
      </c>
      <c r="E75" s="159">
        <v>3.194639534789209</v>
      </c>
      <c r="F75" s="165">
        <v>40099.91498916481</v>
      </c>
      <c r="G75" s="165">
        <v>40795.095246628814</v>
      </c>
      <c r="H75" s="350"/>
      <c r="I75" s="16" t="s">
        <v>246</v>
      </c>
      <c r="J75" s="166">
        <v>5.398765103547181</v>
      </c>
      <c r="K75" s="159">
        <v>4.384461551986328</v>
      </c>
      <c r="L75" s="159">
        <v>3.427848220828821</v>
      </c>
      <c r="M75" s="165">
        <v>43780.37506488801</v>
      </c>
      <c r="N75" s="165">
        <v>44475.55532235201</v>
      </c>
      <c r="O75" s="83"/>
      <c r="P75" s="16">
        <v>2550</v>
      </c>
      <c r="Q75" s="17" t="s">
        <v>447</v>
      </c>
      <c r="R75" s="230"/>
      <c r="S75" s="159">
        <v>5.598990000000001</v>
      </c>
      <c r="T75" s="156">
        <v>4.54706880446172</v>
      </c>
      <c r="U75" s="156">
        <v>3.554977396095306</v>
      </c>
      <c r="V75" s="165">
        <v>47644.858144397374</v>
      </c>
      <c r="W75" s="165">
        <v>48340.03840186138</v>
      </c>
    </row>
    <row r="76" spans="1:22" ht="12" customHeight="1">
      <c r="A76" s="37"/>
      <c r="B76" s="37"/>
      <c r="C76" s="38"/>
      <c r="D76" s="38"/>
      <c r="E76" s="38"/>
      <c r="F76" s="39"/>
      <c r="G76" s="39"/>
      <c r="H76" s="39"/>
      <c r="I76" s="37"/>
      <c r="J76" s="38"/>
      <c r="K76" s="38"/>
      <c r="L76" s="38"/>
      <c r="M76" s="39"/>
      <c r="N76" s="39"/>
      <c r="O76" s="39"/>
      <c r="P76" s="37"/>
      <c r="Q76" s="38"/>
      <c r="R76" s="38"/>
      <c r="S76" s="38"/>
      <c r="T76" s="39"/>
      <c r="U76" s="39"/>
      <c r="V76" s="38"/>
    </row>
    <row r="77" spans="1:28" ht="113.25" customHeight="1">
      <c r="A77" s="287" t="s">
        <v>441</v>
      </c>
      <c r="B77" s="287"/>
      <c r="C77" s="287"/>
      <c r="D77" s="287"/>
      <c r="E77" s="287"/>
      <c r="F77" s="287"/>
      <c r="G77" s="287"/>
      <c r="H77" s="287"/>
      <c r="I77" s="287"/>
      <c r="J77" s="287"/>
      <c r="K77" s="287"/>
      <c r="L77" s="287"/>
      <c r="M77" s="287"/>
      <c r="N77" s="287"/>
      <c r="O77" s="287"/>
      <c r="P77" s="287"/>
      <c r="Q77" s="287"/>
      <c r="R77" s="287"/>
      <c r="S77" s="287"/>
      <c r="T77" s="287"/>
      <c r="U77" s="287"/>
      <c r="V77" s="128"/>
      <c r="W77" s="128"/>
      <c r="X77" s="128"/>
      <c r="Y77" s="128"/>
      <c r="Z77" s="128"/>
      <c r="AA77" s="128"/>
      <c r="AB77" s="128"/>
    </row>
    <row r="78" spans="9:31" s="3" customFormat="1" ht="13.5">
      <c r="I78" s="103"/>
      <c r="J78" s="108"/>
      <c r="K78" s="103"/>
      <c r="L78" s="103"/>
      <c r="M78" s="103"/>
      <c r="N78" s="103"/>
      <c r="O78" s="103"/>
      <c r="P78" s="108"/>
      <c r="Q78" s="103"/>
      <c r="R78" s="103"/>
      <c r="S78" s="103"/>
      <c r="T78" s="103"/>
      <c r="U78" s="103"/>
      <c r="V78" s="103"/>
      <c r="W78" s="103"/>
      <c r="X78" s="103"/>
      <c r="Y78" s="103"/>
      <c r="Z78" s="103"/>
      <c r="AA78" s="109"/>
      <c r="AB78" s="103"/>
      <c r="AC78" s="77"/>
      <c r="AD78" s="77"/>
      <c r="AE78" s="77"/>
    </row>
    <row r="79" spans="1:31" s="3" customFormat="1" ht="13.5">
      <c r="A79" s="110" t="s">
        <v>393</v>
      </c>
      <c r="B79" s="103"/>
      <c r="C79" s="103"/>
      <c r="D79" s="103"/>
      <c r="E79" s="103"/>
      <c r="F79" s="103"/>
      <c r="G79" s="103"/>
      <c r="H79" s="103"/>
      <c r="I79" s="103"/>
      <c r="J79" s="108"/>
      <c r="K79" s="103"/>
      <c r="L79" s="103"/>
      <c r="M79" s="103"/>
      <c r="N79" s="103"/>
      <c r="O79" s="103"/>
      <c r="P79" s="108"/>
      <c r="Q79" s="103"/>
      <c r="R79" s="103"/>
      <c r="S79" s="103"/>
      <c r="T79" s="103"/>
      <c r="U79" s="103"/>
      <c r="V79" s="103"/>
      <c r="W79" s="103"/>
      <c r="X79" s="103"/>
      <c r="Y79" s="103"/>
      <c r="Z79" s="103"/>
      <c r="AA79" s="109"/>
      <c r="AB79" s="103"/>
      <c r="AC79" s="77"/>
      <c r="AD79" s="77"/>
      <c r="AE79" s="77"/>
    </row>
    <row r="80" spans="1:31" s="3" customFormat="1" ht="13.5">
      <c r="A80" s="110" t="s">
        <v>470</v>
      </c>
      <c r="B80" s="103"/>
      <c r="C80" s="103"/>
      <c r="D80" s="103"/>
      <c r="E80" s="103"/>
      <c r="F80" s="103"/>
      <c r="G80" s="103"/>
      <c r="H80" s="103"/>
      <c r="I80" s="103"/>
      <c r="J80" s="108"/>
      <c r="K80" s="103"/>
      <c r="L80" s="103"/>
      <c r="M80" s="103"/>
      <c r="N80" s="103"/>
      <c r="O80" s="103"/>
      <c r="P80" s="108"/>
      <c r="Q80" s="103"/>
      <c r="R80" s="103"/>
      <c r="S80" s="103"/>
      <c r="T80" s="103"/>
      <c r="U80" s="103"/>
      <c r="V80" s="103"/>
      <c r="W80" s="103"/>
      <c r="X80" s="103"/>
      <c r="Y80" s="103"/>
      <c r="Z80" s="103"/>
      <c r="AA80" s="109"/>
      <c r="AB80" s="103"/>
      <c r="AC80" s="77"/>
      <c r="AD80" s="77"/>
      <c r="AE80" s="77"/>
    </row>
    <row r="81" spans="1:31" s="3" customFormat="1" ht="13.5">
      <c r="A81" s="110" t="s">
        <v>471</v>
      </c>
      <c r="B81" s="103"/>
      <c r="C81" s="103"/>
      <c r="D81" s="103"/>
      <c r="E81" s="103"/>
      <c r="F81" s="103"/>
      <c r="G81" s="103"/>
      <c r="H81" s="103"/>
      <c r="I81" s="103"/>
      <c r="J81" s="108"/>
      <c r="K81" s="103"/>
      <c r="L81" s="103"/>
      <c r="M81" s="103"/>
      <c r="N81" s="103"/>
      <c r="O81" s="103"/>
      <c r="P81" s="108"/>
      <c r="Q81" s="103"/>
      <c r="R81" s="103"/>
      <c r="S81" s="103"/>
      <c r="T81" s="103"/>
      <c r="U81" s="103"/>
      <c r="V81" s="103"/>
      <c r="W81" s="103"/>
      <c r="X81" s="103"/>
      <c r="Y81" s="103"/>
      <c r="Z81" s="103"/>
      <c r="AA81" s="109"/>
      <c r="AB81" s="103"/>
      <c r="AC81" s="77"/>
      <c r="AD81" s="77"/>
      <c r="AE81" s="77"/>
    </row>
    <row r="82" spans="1:31" s="3" customFormat="1" ht="13.5">
      <c r="A82" s="110" t="s">
        <v>472</v>
      </c>
      <c r="B82" s="103"/>
      <c r="C82" s="103"/>
      <c r="D82" s="103"/>
      <c r="E82" s="103"/>
      <c r="F82" s="103"/>
      <c r="G82" s="103"/>
      <c r="H82" s="103"/>
      <c r="I82" s="103"/>
      <c r="J82" s="108"/>
      <c r="K82" s="103"/>
      <c r="L82" s="103"/>
      <c r="M82" s="103"/>
      <c r="N82" s="103"/>
      <c r="O82" s="103"/>
      <c r="P82" s="108"/>
      <c r="Q82" s="103"/>
      <c r="R82" s="103"/>
      <c r="S82" s="103"/>
      <c r="T82" s="103"/>
      <c r="U82" s="103"/>
      <c r="V82" s="103"/>
      <c r="W82" s="103"/>
      <c r="X82" s="103"/>
      <c r="Y82" s="103"/>
      <c r="Z82" s="103"/>
      <c r="AA82" s="109"/>
      <c r="AB82" s="103"/>
      <c r="AC82" s="77"/>
      <c r="AD82" s="77"/>
      <c r="AE82" s="77"/>
    </row>
    <row r="83" spans="1:22" ht="10.5" customHeight="1">
      <c r="A83" s="22"/>
      <c r="B83" s="22"/>
      <c r="C83" s="22"/>
      <c r="D83" s="22"/>
      <c r="E83" s="22"/>
      <c r="F83" s="22"/>
      <c r="G83" s="22"/>
      <c r="H83" s="22"/>
      <c r="I83" s="22"/>
      <c r="J83" s="22"/>
      <c r="K83" s="22"/>
      <c r="L83" s="22"/>
      <c r="M83" s="22"/>
      <c r="N83" s="22"/>
      <c r="O83" s="22"/>
      <c r="P83" s="22"/>
      <c r="Q83" s="22"/>
      <c r="R83" s="22"/>
      <c r="S83" s="22"/>
      <c r="T83" s="22"/>
      <c r="U83" s="22"/>
      <c r="V83" s="22"/>
    </row>
    <row r="84" spans="1:22" ht="10.5" customHeight="1">
      <c r="A84" s="22"/>
      <c r="B84" s="22"/>
      <c r="C84" s="22"/>
      <c r="D84" s="22"/>
      <c r="E84" s="22"/>
      <c r="F84" s="22"/>
      <c r="G84" s="22"/>
      <c r="H84" s="22"/>
      <c r="I84" s="22"/>
      <c r="J84" s="22"/>
      <c r="K84" s="22"/>
      <c r="L84" s="22"/>
      <c r="M84" s="22"/>
      <c r="N84" s="22"/>
      <c r="O84" s="22"/>
      <c r="P84" s="22"/>
      <c r="Q84" s="22"/>
      <c r="R84" s="22"/>
      <c r="S84" s="22"/>
      <c r="T84" s="22"/>
      <c r="U84" s="22"/>
      <c r="V84" s="22"/>
    </row>
    <row r="85" spans="1:22" ht="10.5" customHeight="1">
      <c r="A85" s="22"/>
      <c r="B85" s="22"/>
      <c r="C85" s="22"/>
      <c r="D85" s="22"/>
      <c r="E85" s="22"/>
      <c r="F85" s="22"/>
      <c r="G85" s="22"/>
      <c r="H85" s="22"/>
      <c r="I85" s="22"/>
      <c r="J85" s="22"/>
      <c r="K85" s="22"/>
      <c r="L85" s="22"/>
      <c r="M85" s="22"/>
      <c r="N85" s="22"/>
      <c r="O85" s="22"/>
      <c r="P85" s="22"/>
      <c r="Q85" s="22"/>
      <c r="R85" s="22"/>
      <c r="S85" s="22"/>
      <c r="T85" s="22"/>
      <c r="U85" s="22"/>
      <c r="V85" s="22"/>
    </row>
    <row r="86" spans="1:22" ht="10.5" customHeight="1">
      <c r="A86" s="22"/>
      <c r="B86" s="22"/>
      <c r="C86" s="22"/>
      <c r="D86" s="22"/>
      <c r="E86" s="22"/>
      <c r="F86" s="22"/>
      <c r="G86" s="22"/>
      <c r="H86" s="22"/>
      <c r="I86" s="22"/>
      <c r="J86" s="22"/>
      <c r="K86" s="22"/>
      <c r="L86" s="22"/>
      <c r="M86" s="22"/>
      <c r="N86" s="22"/>
      <c r="O86" s="22"/>
      <c r="P86" s="22"/>
      <c r="Q86" s="22"/>
      <c r="R86" s="22"/>
      <c r="S86" s="22"/>
      <c r="T86" s="22"/>
      <c r="U86" s="22"/>
      <c r="V86" s="22"/>
    </row>
    <row r="87" spans="1:22" ht="10.5" customHeight="1">
      <c r="A87" s="22"/>
      <c r="B87" s="22"/>
      <c r="C87" s="22"/>
      <c r="D87" s="22"/>
      <c r="E87" s="22"/>
      <c r="F87" s="22"/>
      <c r="G87" s="22"/>
      <c r="H87" s="22"/>
      <c r="I87" s="22"/>
      <c r="J87" s="22"/>
      <c r="K87" s="22"/>
      <c r="L87" s="22"/>
      <c r="M87" s="22"/>
      <c r="N87" s="22"/>
      <c r="O87" s="22"/>
      <c r="P87" s="22"/>
      <c r="Q87" s="22"/>
      <c r="R87" s="22"/>
      <c r="S87" s="22"/>
      <c r="T87" s="22"/>
      <c r="U87" s="22"/>
      <c r="V87" s="22"/>
    </row>
  </sheetData>
  <sheetProtection/>
  <mergeCells count="76">
    <mergeCell ref="A77:U77"/>
    <mergeCell ref="H11:H42"/>
    <mergeCell ref="O11:O42"/>
    <mergeCell ref="H44:H75"/>
    <mergeCell ref="F52:G52"/>
    <mergeCell ref="M52:N52"/>
    <mergeCell ref="A44:A53"/>
    <mergeCell ref="B44:G44"/>
    <mergeCell ref="I44:N44"/>
    <mergeCell ref="L47:L53"/>
    <mergeCell ref="B45:B53"/>
    <mergeCell ref="W46:W50"/>
    <mergeCell ref="T47:T53"/>
    <mergeCell ref="U47:U53"/>
    <mergeCell ref="V52:W52"/>
    <mergeCell ref="V53:W53"/>
    <mergeCell ref="M53:N53"/>
    <mergeCell ref="R45:R75"/>
    <mergeCell ref="S45:W45"/>
    <mergeCell ref="S46:U46"/>
    <mergeCell ref="V46:V50"/>
    <mergeCell ref="F53:G53"/>
    <mergeCell ref="I45:I53"/>
    <mergeCell ref="J45:N45"/>
    <mergeCell ref="C45:G45"/>
    <mergeCell ref="K47:K53"/>
    <mergeCell ref="S47:S53"/>
    <mergeCell ref="C12:G12"/>
    <mergeCell ref="B12:B20"/>
    <mergeCell ref="R44:W44"/>
    <mergeCell ref="J12:N12"/>
    <mergeCell ref="M19:N19"/>
    <mergeCell ref="T20:U20"/>
    <mergeCell ref="M20:N20"/>
    <mergeCell ref="T19:U19"/>
    <mergeCell ref="C13:E13"/>
    <mergeCell ref="C14:C20"/>
    <mergeCell ref="B11:G11"/>
    <mergeCell ref="P11:U11"/>
    <mergeCell ref="I11:N11"/>
    <mergeCell ref="A4:V4"/>
    <mergeCell ref="A5:V5"/>
    <mergeCell ref="Q12:U12"/>
    <mergeCell ref="P12:P20"/>
    <mergeCell ref="A11:A20"/>
    <mergeCell ref="I12:I20"/>
    <mergeCell ref="F19:G19"/>
    <mergeCell ref="D14:D20"/>
    <mergeCell ref="E14:E20"/>
    <mergeCell ref="J13:L13"/>
    <mergeCell ref="J14:J20"/>
    <mergeCell ref="K14:K20"/>
    <mergeCell ref="L14:L20"/>
    <mergeCell ref="F13:F17"/>
    <mergeCell ref="G13:G17"/>
    <mergeCell ref="F20:G20"/>
    <mergeCell ref="Q13:S13"/>
    <mergeCell ref="Q14:Q20"/>
    <mergeCell ref="R14:R20"/>
    <mergeCell ref="S14:S20"/>
    <mergeCell ref="C46:E46"/>
    <mergeCell ref="C47:C53"/>
    <mergeCell ref="D47:D53"/>
    <mergeCell ref="E47:E53"/>
    <mergeCell ref="J46:L46"/>
    <mergeCell ref="J47:J53"/>
    <mergeCell ref="M13:M17"/>
    <mergeCell ref="N13:N17"/>
    <mergeCell ref="T13:T17"/>
    <mergeCell ref="U13:U17"/>
    <mergeCell ref="F46:F50"/>
    <mergeCell ref="G46:G50"/>
    <mergeCell ref="M46:M50"/>
    <mergeCell ref="N46:N50"/>
    <mergeCell ref="P44:P53"/>
    <mergeCell ref="Q44:Q53"/>
  </mergeCells>
  <conditionalFormatting sqref="A54:E75 I54:L75 P54:Q75 S54:U75 A21:E42 I21:L42 P21:S42">
    <cfRule type="expression" priority="22" dxfId="0" stopIfTrue="1">
      <formula>MOD(ROW(IE65505),2)=0</formula>
    </cfRule>
  </conditionalFormatting>
  <conditionalFormatting sqref="F21:G42">
    <cfRule type="expression" priority="1" dxfId="0" stopIfTrue="1">
      <formula>MOD(ROW(A2),2)=0</formula>
    </cfRule>
  </conditionalFormatting>
  <hyperlinks>
    <hyperlink ref="T2" r:id="rId1" display="www.isoterm.ru"/>
    <hyperlink ref="T3" r:id="rId2" display="sale@isoterm.ru"/>
  </hyperlinks>
  <printOptions horizontalCentered="1"/>
  <pageMargins left="0.1968503937007874" right="0.1968503937007874" top="0.1968503937007874" bottom="0.1968503937007874" header="0.5118110236220472" footer="0.11811023622047245"/>
  <pageSetup firstPageNumber="5" useFirstPageNumber="1" fitToHeight="0" fitToWidth="1" horizontalDpi="600" verticalDpi="600" orientation="landscape" paperSize="9" scale="83" r:id="rId3"/>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79"/>
  <sheetViews>
    <sheetView zoomScaleSheetLayoutView="100" zoomScalePageLayoutView="0" workbookViewId="0" topLeftCell="A163">
      <selection activeCell="B199" sqref="B199:D199"/>
    </sheetView>
  </sheetViews>
  <sheetFormatPr defaultColWidth="9.125" defaultRowHeight="12.75"/>
  <cols>
    <col min="1" max="2" width="5.125" style="10" customWidth="1"/>
    <col min="3" max="3" width="3.25390625" style="10" customWidth="1"/>
    <col min="4" max="4" width="9.125" style="10" customWidth="1"/>
    <col min="5" max="5" width="10.75390625" style="5" customWidth="1"/>
    <col min="6" max="6" width="9.25390625" style="5" customWidth="1"/>
    <col min="7" max="7" width="9.125" style="10" customWidth="1"/>
    <col min="8" max="8" width="9.25390625" style="10" customWidth="1"/>
    <col min="9" max="9" width="3.875" style="10" customWidth="1"/>
    <col min="10" max="10" width="9.75390625" style="32" customWidth="1"/>
    <col min="11" max="11" width="10.00390625" style="5" customWidth="1"/>
    <col min="12" max="12" width="8.75390625" style="5" customWidth="1"/>
    <col min="13" max="13" width="8.75390625" style="10" customWidth="1"/>
    <col min="14" max="14" width="8.875" style="10" customWidth="1"/>
    <col min="15" max="15" width="3.25390625" style="10" customWidth="1"/>
    <col min="16" max="16" width="10.25390625" style="32" customWidth="1"/>
    <col min="17" max="17" width="9.00390625" style="5" customWidth="1"/>
    <col min="18" max="18" width="8.75390625" style="5" customWidth="1"/>
    <col min="19" max="19" width="9.00390625" style="10" customWidth="1"/>
    <col min="20" max="20" width="8.50390625" style="10" customWidth="1"/>
    <col min="21" max="21" width="3.00390625" style="10" customWidth="1"/>
    <col min="22" max="22" width="9.75390625" style="32" customWidth="1"/>
    <col min="23" max="23" width="8.75390625" style="5" customWidth="1"/>
    <col min="24" max="24" width="8.50390625" style="5" customWidth="1"/>
    <col min="25" max="26" width="8.50390625" style="10" customWidth="1"/>
    <col min="27" max="27" width="5.125" style="10" customWidth="1"/>
    <col min="28" max="30" width="9.125" style="78" customWidth="1"/>
    <col min="31" max="16384" width="9.125" style="10" customWidth="1"/>
  </cols>
  <sheetData>
    <row r="1" spans="5:24" ht="11.25">
      <c r="E1" s="2"/>
      <c r="F1" s="2"/>
      <c r="K1" s="2"/>
      <c r="L1" s="2"/>
      <c r="Q1" s="2"/>
      <c r="R1" s="2"/>
      <c r="W1" s="2"/>
      <c r="X1" s="2"/>
    </row>
    <row r="2" spans="1:30" s="62" customFormat="1" ht="15" customHeight="1">
      <c r="A2" s="1" t="s">
        <v>464</v>
      </c>
      <c r="B2" s="45"/>
      <c r="C2" s="45"/>
      <c r="D2" s="45"/>
      <c r="E2" s="2"/>
      <c r="F2" s="2"/>
      <c r="G2" s="45"/>
      <c r="H2" s="45"/>
      <c r="I2" s="45"/>
      <c r="J2" s="24"/>
      <c r="K2" s="2"/>
      <c r="L2" s="2"/>
      <c r="M2" s="45"/>
      <c r="N2" s="61"/>
      <c r="O2" s="45"/>
      <c r="P2" s="24"/>
      <c r="Q2" s="2"/>
      <c r="R2" s="2"/>
      <c r="S2" s="45"/>
      <c r="T2" s="45"/>
      <c r="U2" s="45"/>
      <c r="V2" s="223" t="s">
        <v>468</v>
      </c>
      <c r="W2" s="2"/>
      <c r="X2" s="2"/>
      <c r="Y2" s="45"/>
      <c r="Z2" s="45"/>
      <c r="AA2" s="45"/>
      <c r="AB2" s="81"/>
      <c r="AC2" s="81"/>
      <c r="AD2" s="81"/>
    </row>
    <row r="3" spans="1:30" s="62" customFormat="1" ht="15" customHeight="1">
      <c r="A3" s="1"/>
      <c r="B3" s="45"/>
      <c r="C3" s="45"/>
      <c r="D3" s="45"/>
      <c r="E3" s="2"/>
      <c r="F3" s="2"/>
      <c r="G3" s="45"/>
      <c r="H3" s="45"/>
      <c r="I3" s="45"/>
      <c r="J3" s="24"/>
      <c r="K3" s="2"/>
      <c r="L3" s="2"/>
      <c r="M3" s="45"/>
      <c r="N3" s="61"/>
      <c r="O3" s="45"/>
      <c r="P3" s="24"/>
      <c r="Q3" s="2"/>
      <c r="R3" s="2"/>
      <c r="S3" s="45"/>
      <c r="T3" s="45"/>
      <c r="U3" s="45"/>
      <c r="V3" s="224" t="s">
        <v>469</v>
      </c>
      <c r="W3" s="2"/>
      <c r="X3" s="2"/>
      <c r="Y3" s="45"/>
      <c r="Z3" s="45"/>
      <c r="AA3" s="45"/>
      <c r="AB3" s="81"/>
      <c r="AC3" s="81"/>
      <c r="AD3" s="81"/>
    </row>
    <row r="4" spans="1:30" s="150" customFormat="1" ht="14.25" customHeight="1">
      <c r="A4" s="364" t="s">
        <v>0</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149"/>
      <c r="AC4" s="149"/>
      <c r="AD4" s="149"/>
    </row>
    <row r="5" spans="1:26" s="151" customFormat="1" ht="15" customHeight="1">
      <c r="A5" s="285" t="s">
        <v>465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s="151" customFormat="1" ht="18.75"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30" s="62" customFormat="1" ht="36" customHeigh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151"/>
      <c r="AB7" s="81"/>
      <c r="AC7" s="81"/>
      <c r="AD7" s="81"/>
    </row>
    <row r="8" spans="1:30" s="62" customFormat="1" ht="9"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51"/>
      <c r="AB8" s="81"/>
      <c r="AC8" s="81"/>
      <c r="AD8" s="81"/>
    </row>
    <row r="9" spans="1:30" s="3" customFormat="1" ht="13.5">
      <c r="A9" s="112" t="s">
        <v>384</v>
      </c>
      <c r="B9" s="103"/>
      <c r="C9" s="103"/>
      <c r="D9" s="103"/>
      <c r="E9" s="103"/>
      <c r="F9" s="103"/>
      <c r="G9" s="103"/>
      <c r="H9" s="103"/>
      <c r="I9" s="107"/>
      <c r="J9" s="107"/>
      <c r="K9" s="107"/>
      <c r="L9" s="107"/>
      <c r="M9" s="107"/>
      <c r="N9" s="107"/>
      <c r="O9" s="107"/>
      <c r="P9" s="107"/>
      <c r="Q9" s="107"/>
      <c r="R9" s="107"/>
      <c r="S9" s="107"/>
      <c r="T9" s="107"/>
      <c r="U9" s="107"/>
      <c r="V9" s="107"/>
      <c r="W9" s="107"/>
      <c r="X9" s="107"/>
      <c r="Y9" s="107"/>
      <c r="Z9" s="107"/>
      <c r="AA9" s="107"/>
      <c r="AB9" s="77"/>
      <c r="AC9" s="77"/>
      <c r="AD9" s="77"/>
    </row>
    <row r="10" spans="1:30" s="3" customFormat="1" ht="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77"/>
      <c r="AC10" s="77"/>
      <c r="AD10" s="77"/>
    </row>
    <row r="11" spans="1:30" s="3" customFormat="1" ht="13.5">
      <c r="A11" s="102" t="s">
        <v>383</v>
      </c>
      <c r="B11" s="103"/>
      <c r="C11" s="103"/>
      <c r="D11" s="102"/>
      <c r="E11" s="102"/>
      <c r="F11" s="102"/>
      <c r="G11" s="102"/>
      <c r="H11" s="102" t="s">
        <v>133</v>
      </c>
      <c r="I11" s="102"/>
      <c r="J11" s="104"/>
      <c r="K11" s="102"/>
      <c r="L11" s="102"/>
      <c r="M11" s="103"/>
      <c r="N11" s="102" t="s">
        <v>134</v>
      </c>
      <c r="O11" s="102"/>
      <c r="P11" s="104"/>
      <c r="Q11" s="102"/>
      <c r="R11" s="107"/>
      <c r="S11" s="107"/>
      <c r="T11" s="107"/>
      <c r="U11" s="107"/>
      <c r="V11" s="107"/>
      <c r="W11" s="107"/>
      <c r="X11" s="107"/>
      <c r="Y11" s="107"/>
      <c r="Z11" s="107"/>
      <c r="AA11" s="107"/>
      <c r="AB11" s="77"/>
      <c r="AC11" s="77"/>
      <c r="AD11" s="77"/>
    </row>
    <row r="12" spans="1:30" s="62" customFormat="1" ht="12" customHeight="1">
      <c r="A12" s="1"/>
      <c r="B12" s="45"/>
      <c r="C12" s="45"/>
      <c r="D12" s="45"/>
      <c r="E12" s="43"/>
      <c r="F12" s="43"/>
      <c r="G12" s="45"/>
      <c r="H12" s="45"/>
      <c r="I12" s="45"/>
      <c r="J12" s="24"/>
      <c r="K12" s="43"/>
      <c r="L12" s="43"/>
      <c r="M12" s="45"/>
      <c r="N12" s="61"/>
      <c r="O12" s="45"/>
      <c r="P12" s="24"/>
      <c r="Q12" s="43"/>
      <c r="R12" s="43"/>
      <c r="S12" s="45"/>
      <c r="T12" s="45"/>
      <c r="U12" s="45"/>
      <c r="V12" s="24"/>
      <c r="W12" s="43"/>
      <c r="X12" s="43"/>
      <c r="Y12" s="45"/>
      <c r="Z12" s="45"/>
      <c r="AA12" s="45"/>
      <c r="AB12" s="81"/>
      <c r="AC12" s="81"/>
      <c r="AD12" s="81"/>
    </row>
    <row r="13" spans="2:27" ht="12.75" customHeight="1" thickBot="1">
      <c r="B13" s="356"/>
      <c r="C13" s="356"/>
      <c r="D13" s="343"/>
      <c r="E13" s="343"/>
      <c r="F13" s="343"/>
      <c r="G13" s="343"/>
      <c r="H13" s="343"/>
      <c r="I13" s="343"/>
      <c r="J13" s="343"/>
      <c r="K13" s="343"/>
      <c r="L13" s="343"/>
      <c r="M13" s="343"/>
      <c r="N13" s="343"/>
      <c r="O13" s="76"/>
      <c r="P13" s="49"/>
      <c r="Q13" s="49"/>
      <c r="R13" s="49"/>
      <c r="S13" s="76"/>
      <c r="T13" s="76"/>
      <c r="U13" s="76"/>
      <c r="V13" s="49"/>
      <c r="W13" s="49"/>
      <c r="X13" s="49"/>
      <c r="Y13" s="76"/>
      <c r="Z13" s="76"/>
      <c r="AA13" s="76"/>
    </row>
    <row r="14" spans="1:30" s="13" customFormat="1" ht="15.75" thickBot="1">
      <c r="A14" s="233" t="s">
        <v>1</v>
      </c>
      <c r="B14" s="245" t="s">
        <v>3</v>
      </c>
      <c r="C14" s="278" t="s">
        <v>2</v>
      </c>
      <c r="D14" s="248"/>
      <c r="E14" s="248"/>
      <c r="F14" s="248"/>
      <c r="G14" s="248"/>
      <c r="H14" s="248"/>
      <c r="I14" s="278"/>
      <c r="J14" s="248"/>
      <c r="K14" s="248"/>
      <c r="L14" s="248"/>
      <c r="M14" s="248"/>
      <c r="N14" s="248"/>
      <c r="O14" s="278"/>
      <c r="P14" s="248"/>
      <c r="Q14" s="248"/>
      <c r="R14" s="248"/>
      <c r="S14" s="248"/>
      <c r="T14" s="248"/>
      <c r="U14" s="278"/>
      <c r="V14" s="248"/>
      <c r="W14" s="248"/>
      <c r="X14" s="248"/>
      <c r="Y14" s="248"/>
      <c r="Z14" s="248"/>
      <c r="AA14" s="34"/>
      <c r="AB14" s="12"/>
      <c r="AD14" s="12"/>
    </row>
    <row r="15" spans="1:30" s="130" customFormat="1" ht="12">
      <c r="A15" s="234"/>
      <c r="B15" s="246"/>
      <c r="C15" s="346"/>
      <c r="D15" s="352" t="s">
        <v>4</v>
      </c>
      <c r="E15" s="353"/>
      <c r="F15" s="353"/>
      <c r="G15" s="353"/>
      <c r="H15" s="353"/>
      <c r="I15" s="259"/>
      <c r="J15" s="352" t="s">
        <v>5</v>
      </c>
      <c r="K15" s="353"/>
      <c r="L15" s="353"/>
      <c r="M15" s="353"/>
      <c r="N15" s="353"/>
      <c r="O15" s="279"/>
      <c r="P15" s="352" t="s">
        <v>4</v>
      </c>
      <c r="Q15" s="353"/>
      <c r="R15" s="353"/>
      <c r="S15" s="353"/>
      <c r="T15" s="353"/>
      <c r="U15" s="358"/>
      <c r="V15" s="352" t="s">
        <v>5</v>
      </c>
      <c r="W15" s="353"/>
      <c r="X15" s="353"/>
      <c r="Y15" s="353"/>
      <c r="Z15" s="353"/>
      <c r="AA15" s="357"/>
      <c r="AB15" s="132"/>
      <c r="AC15" s="132"/>
      <c r="AD15" s="132"/>
    </row>
    <row r="16" spans="1:30" s="130" customFormat="1" ht="12">
      <c r="A16" s="234"/>
      <c r="B16" s="246"/>
      <c r="C16" s="346"/>
      <c r="D16" s="240" t="s">
        <v>398</v>
      </c>
      <c r="E16" s="241"/>
      <c r="F16" s="242"/>
      <c r="G16" s="235" t="s">
        <v>6</v>
      </c>
      <c r="H16" s="235" t="s">
        <v>7</v>
      </c>
      <c r="I16" s="260"/>
      <c r="J16" s="240" t="s">
        <v>398</v>
      </c>
      <c r="K16" s="241"/>
      <c r="L16" s="242"/>
      <c r="M16" s="235" t="s">
        <v>6</v>
      </c>
      <c r="N16" s="235" t="s">
        <v>7</v>
      </c>
      <c r="O16" s="280"/>
      <c r="P16" s="240" t="s">
        <v>398</v>
      </c>
      <c r="Q16" s="241"/>
      <c r="R16" s="242"/>
      <c r="S16" s="235" t="s">
        <v>6</v>
      </c>
      <c r="T16" s="235" t="s">
        <v>7</v>
      </c>
      <c r="U16" s="359"/>
      <c r="V16" s="240" t="s">
        <v>398</v>
      </c>
      <c r="W16" s="241"/>
      <c r="X16" s="242"/>
      <c r="Y16" s="235" t="s">
        <v>6</v>
      </c>
      <c r="Z16" s="235" t="s">
        <v>7</v>
      </c>
      <c r="AA16" s="357"/>
      <c r="AB16" s="132"/>
      <c r="AC16" s="132"/>
      <c r="AD16" s="132"/>
    </row>
    <row r="17" spans="1:30" s="130" customFormat="1" ht="12">
      <c r="A17" s="234"/>
      <c r="B17" s="246"/>
      <c r="C17" s="346"/>
      <c r="D17" s="243" t="s">
        <v>404</v>
      </c>
      <c r="E17" s="243" t="s">
        <v>405</v>
      </c>
      <c r="F17" s="243" t="s">
        <v>406</v>
      </c>
      <c r="G17" s="236"/>
      <c r="H17" s="236"/>
      <c r="I17" s="260"/>
      <c r="J17" s="243" t="s">
        <v>404</v>
      </c>
      <c r="K17" s="243" t="s">
        <v>405</v>
      </c>
      <c r="L17" s="243" t="s">
        <v>406</v>
      </c>
      <c r="M17" s="236"/>
      <c r="N17" s="236"/>
      <c r="O17" s="280"/>
      <c r="P17" s="243" t="s">
        <v>404</v>
      </c>
      <c r="Q17" s="243" t="s">
        <v>405</v>
      </c>
      <c r="R17" s="243" t="s">
        <v>406</v>
      </c>
      <c r="S17" s="236"/>
      <c r="T17" s="236"/>
      <c r="U17" s="359"/>
      <c r="V17" s="243" t="s">
        <v>404</v>
      </c>
      <c r="W17" s="243" t="s">
        <v>405</v>
      </c>
      <c r="X17" s="243" t="s">
        <v>406</v>
      </c>
      <c r="Y17" s="236"/>
      <c r="Z17" s="236"/>
      <c r="AA17" s="357"/>
      <c r="AB17" s="132"/>
      <c r="AC17" s="132"/>
      <c r="AD17" s="132"/>
    </row>
    <row r="18" spans="1:30" s="130" customFormat="1" ht="12">
      <c r="A18" s="234"/>
      <c r="B18" s="246"/>
      <c r="C18" s="346"/>
      <c r="D18" s="243"/>
      <c r="E18" s="243"/>
      <c r="F18" s="243"/>
      <c r="G18" s="236"/>
      <c r="H18" s="236"/>
      <c r="I18" s="260"/>
      <c r="J18" s="243"/>
      <c r="K18" s="243"/>
      <c r="L18" s="243"/>
      <c r="M18" s="236"/>
      <c r="N18" s="236"/>
      <c r="O18" s="280"/>
      <c r="P18" s="243"/>
      <c r="Q18" s="243"/>
      <c r="R18" s="243"/>
      <c r="S18" s="236"/>
      <c r="T18" s="236"/>
      <c r="U18" s="359"/>
      <c r="V18" s="243"/>
      <c r="W18" s="243"/>
      <c r="X18" s="243"/>
      <c r="Y18" s="236"/>
      <c r="Z18" s="236"/>
      <c r="AA18" s="357"/>
      <c r="AB18" s="132"/>
      <c r="AC18" s="132"/>
      <c r="AD18" s="132"/>
    </row>
    <row r="19" spans="1:30" s="130" customFormat="1" ht="12">
      <c r="A19" s="234"/>
      <c r="B19" s="246"/>
      <c r="C19" s="346"/>
      <c r="D19" s="243"/>
      <c r="E19" s="243"/>
      <c r="F19" s="243"/>
      <c r="G19" s="236"/>
      <c r="H19" s="236"/>
      <c r="I19" s="260"/>
      <c r="J19" s="243"/>
      <c r="K19" s="243"/>
      <c r="L19" s="243"/>
      <c r="M19" s="236"/>
      <c r="N19" s="236"/>
      <c r="O19" s="280"/>
      <c r="P19" s="243"/>
      <c r="Q19" s="243"/>
      <c r="R19" s="243"/>
      <c r="S19" s="236"/>
      <c r="T19" s="236"/>
      <c r="U19" s="359"/>
      <c r="V19" s="243"/>
      <c r="W19" s="243"/>
      <c r="X19" s="243"/>
      <c r="Y19" s="236"/>
      <c r="Z19" s="236"/>
      <c r="AA19" s="357"/>
      <c r="AB19" s="132"/>
      <c r="AC19" s="132"/>
      <c r="AD19" s="132"/>
    </row>
    <row r="20" spans="1:27" ht="9">
      <c r="A20" s="234"/>
      <c r="B20" s="246"/>
      <c r="C20" s="346"/>
      <c r="D20" s="244"/>
      <c r="E20" s="244"/>
      <c r="F20" s="244"/>
      <c r="G20" s="237"/>
      <c r="H20" s="237"/>
      <c r="I20" s="260"/>
      <c r="J20" s="244"/>
      <c r="K20" s="244"/>
      <c r="L20" s="244"/>
      <c r="M20" s="237"/>
      <c r="N20" s="237"/>
      <c r="O20" s="280"/>
      <c r="P20" s="244"/>
      <c r="Q20" s="244"/>
      <c r="R20" s="244"/>
      <c r="S20" s="237"/>
      <c r="T20" s="237"/>
      <c r="U20" s="359"/>
      <c r="V20" s="244"/>
      <c r="W20" s="244"/>
      <c r="X20" s="244"/>
      <c r="Y20" s="237"/>
      <c r="Z20" s="237"/>
      <c r="AA20" s="357"/>
    </row>
    <row r="21" spans="1:27" ht="9">
      <c r="A21" s="234"/>
      <c r="B21" s="246"/>
      <c r="C21" s="346"/>
      <c r="D21" s="244"/>
      <c r="E21" s="244"/>
      <c r="F21" s="244"/>
      <c r="G21" s="57" t="s">
        <v>8</v>
      </c>
      <c r="H21" s="57" t="s">
        <v>9</v>
      </c>
      <c r="I21" s="260"/>
      <c r="J21" s="244"/>
      <c r="K21" s="244"/>
      <c r="L21" s="244"/>
      <c r="M21" s="57" t="s">
        <v>10</v>
      </c>
      <c r="N21" s="57" t="s">
        <v>11</v>
      </c>
      <c r="O21" s="280"/>
      <c r="P21" s="244"/>
      <c r="Q21" s="244"/>
      <c r="R21" s="244"/>
      <c r="S21" s="11" t="s">
        <v>12</v>
      </c>
      <c r="T21" s="11" t="s">
        <v>13</v>
      </c>
      <c r="U21" s="359"/>
      <c r="V21" s="244"/>
      <c r="W21" s="244"/>
      <c r="X21" s="244"/>
      <c r="Y21" s="57" t="s">
        <v>14</v>
      </c>
      <c r="Z21" s="57" t="s">
        <v>15</v>
      </c>
      <c r="AA21" s="357"/>
    </row>
    <row r="22" spans="1:27" ht="12.75">
      <c r="A22" s="234"/>
      <c r="B22" s="246"/>
      <c r="C22" s="346"/>
      <c r="D22" s="244"/>
      <c r="E22" s="244"/>
      <c r="F22" s="244"/>
      <c r="G22" s="238" t="s">
        <v>473</v>
      </c>
      <c r="H22" s="238"/>
      <c r="I22" s="260"/>
      <c r="J22" s="244"/>
      <c r="K22" s="244"/>
      <c r="L22" s="244"/>
      <c r="M22" s="238" t="s">
        <v>371</v>
      </c>
      <c r="N22" s="238"/>
      <c r="O22" s="280"/>
      <c r="P22" s="244"/>
      <c r="Q22" s="244"/>
      <c r="R22" s="244"/>
      <c r="S22" s="249" t="s">
        <v>403</v>
      </c>
      <c r="T22" s="249"/>
      <c r="U22" s="359"/>
      <c r="V22" s="244"/>
      <c r="W22" s="244"/>
      <c r="X22" s="244"/>
      <c r="Y22" s="238" t="s">
        <v>16</v>
      </c>
      <c r="Z22" s="238"/>
      <c r="AA22" s="357"/>
    </row>
    <row r="23" spans="1:27" ht="12.75" thickBot="1">
      <c r="A23" s="234"/>
      <c r="B23" s="246"/>
      <c r="C23" s="346"/>
      <c r="D23" s="244"/>
      <c r="E23" s="244"/>
      <c r="F23" s="244"/>
      <c r="G23" s="344" t="s">
        <v>17</v>
      </c>
      <c r="H23" s="344"/>
      <c r="I23" s="260"/>
      <c r="J23" s="244"/>
      <c r="K23" s="244"/>
      <c r="L23" s="244"/>
      <c r="M23" s="344" t="s">
        <v>17</v>
      </c>
      <c r="N23" s="344"/>
      <c r="O23" s="280"/>
      <c r="P23" s="244"/>
      <c r="Q23" s="244"/>
      <c r="R23" s="244"/>
      <c r="S23" s="351" t="s">
        <v>391</v>
      </c>
      <c r="T23" s="351"/>
      <c r="U23" s="359"/>
      <c r="V23" s="244"/>
      <c r="W23" s="244"/>
      <c r="X23" s="244"/>
      <c r="Y23" s="344" t="s">
        <v>17</v>
      </c>
      <c r="Z23" s="344"/>
      <c r="AA23" s="357"/>
    </row>
    <row r="24" spans="1:30" s="13" customFormat="1" ht="15" thickBot="1">
      <c r="A24" s="14">
        <v>450</v>
      </c>
      <c r="B24" s="15" t="s">
        <v>260</v>
      </c>
      <c r="C24" s="346"/>
      <c r="D24" s="210">
        <v>0.2356</v>
      </c>
      <c r="E24" s="154">
        <v>0.19222307650770196</v>
      </c>
      <c r="F24" s="154">
        <v>0.15110758996760615</v>
      </c>
      <c r="G24" s="165">
        <v>7727.288137707604</v>
      </c>
      <c r="H24" s="165">
        <v>8247.474744154804</v>
      </c>
      <c r="I24" s="260"/>
      <c r="J24" s="154">
        <v>0.240312</v>
      </c>
      <c r="K24" s="154">
        <v>0.196067538037856</v>
      </c>
      <c r="L24" s="154">
        <v>0.15412974176695826</v>
      </c>
      <c r="M24" s="165">
        <v>9900.402009303965</v>
      </c>
      <c r="N24" s="165">
        <v>10396.943770003563</v>
      </c>
      <c r="O24" s="280"/>
      <c r="P24" s="206">
        <v>0.466</v>
      </c>
      <c r="Q24" s="154">
        <v>0.3802035384235531</v>
      </c>
      <c r="R24" s="154">
        <v>0.29888003788159795</v>
      </c>
      <c r="S24" s="165">
        <v>11418.884173040964</v>
      </c>
      <c r="T24" s="165">
        <v>12322.430807503255</v>
      </c>
      <c r="U24" s="359"/>
      <c r="V24" s="191">
        <v>0.47532</v>
      </c>
      <c r="W24" s="154">
        <v>0.38780760919202417</v>
      </c>
      <c r="X24" s="154">
        <v>0.30485763863922993</v>
      </c>
      <c r="Y24" s="165">
        <v>14768.113011775204</v>
      </c>
      <c r="Z24" s="165">
        <v>15304.698462853808</v>
      </c>
      <c r="AA24" s="34"/>
      <c r="AB24" s="39"/>
      <c r="AC24" s="39"/>
      <c r="AD24" s="39"/>
    </row>
    <row r="25" spans="1:30" s="13" customFormat="1" ht="15" thickBot="1">
      <c r="A25" s="14">
        <v>550</v>
      </c>
      <c r="B25" s="15" t="s">
        <v>261</v>
      </c>
      <c r="C25" s="346"/>
      <c r="D25" s="210">
        <v>0.3596</v>
      </c>
      <c r="E25" s="155">
        <v>0.2933931167749135</v>
      </c>
      <c r="F25" s="155">
        <v>0.23063790047687255</v>
      </c>
      <c r="G25" s="165">
        <v>8252.508808088161</v>
      </c>
      <c r="H25" s="165">
        <v>8772.695414535363</v>
      </c>
      <c r="I25" s="260"/>
      <c r="J25" s="155">
        <v>0.366792</v>
      </c>
      <c r="K25" s="155">
        <v>0.2992609791104118</v>
      </c>
      <c r="L25" s="155">
        <v>0.23525065848641</v>
      </c>
      <c r="M25" s="165">
        <v>10483.438141222206</v>
      </c>
      <c r="N25" s="165">
        <v>10979.979901921804</v>
      </c>
      <c r="O25" s="280"/>
      <c r="P25" s="206">
        <v>0.7119500000000001</v>
      </c>
      <c r="Q25" s="155">
        <v>0.5808710497438813</v>
      </c>
      <c r="R25" s="155">
        <v>0.4566258432828405</v>
      </c>
      <c r="S25" s="165">
        <v>11927.375479440963</v>
      </c>
      <c r="T25" s="165">
        <v>12830.922113903254</v>
      </c>
      <c r="U25" s="359"/>
      <c r="V25" s="192">
        <v>0.7261890000000001</v>
      </c>
      <c r="W25" s="155">
        <v>0.5924884707387589</v>
      </c>
      <c r="X25" s="155">
        <v>0.4657583601484973</v>
      </c>
      <c r="Y25" s="165">
        <v>15687.516142877044</v>
      </c>
      <c r="Z25" s="165">
        <v>16222.499846340486</v>
      </c>
      <c r="AA25" s="34"/>
      <c r="AB25" s="39"/>
      <c r="AC25" s="39"/>
      <c r="AD25" s="39"/>
    </row>
    <row r="26" spans="1:30" s="13" customFormat="1" ht="15" thickBot="1">
      <c r="A26" s="14">
        <v>650</v>
      </c>
      <c r="B26" s="15" t="s">
        <v>262</v>
      </c>
      <c r="C26" s="346"/>
      <c r="D26" s="210">
        <v>0.4836</v>
      </c>
      <c r="E26" s="155">
        <v>0.394563157042125</v>
      </c>
      <c r="F26" s="155">
        <v>0.31016821098613895</v>
      </c>
      <c r="G26" s="165">
        <v>8779.407499779842</v>
      </c>
      <c r="H26" s="165">
        <v>9299.594106227045</v>
      </c>
      <c r="I26" s="260"/>
      <c r="J26" s="155">
        <v>0.493272</v>
      </c>
      <c r="K26" s="155">
        <v>0.4024544201829675</v>
      </c>
      <c r="L26" s="155">
        <v>0.31637157520586173</v>
      </c>
      <c r="M26" s="165">
        <v>11068.076020755603</v>
      </c>
      <c r="N26" s="165">
        <v>11564.617781455205</v>
      </c>
      <c r="O26" s="280"/>
      <c r="P26" s="206">
        <v>0.95745</v>
      </c>
      <c r="Q26" s="155">
        <v>0.7811714117245299</v>
      </c>
      <c r="R26" s="155">
        <v>0.614083030621751</v>
      </c>
      <c r="S26" s="165">
        <v>13051.649757891366</v>
      </c>
      <c r="T26" s="165">
        <v>13956.572596216673</v>
      </c>
      <c r="U26" s="359"/>
      <c r="V26" s="192">
        <v>0.976599</v>
      </c>
      <c r="W26" s="155">
        <v>0.7967948399590205</v>
      </c>
      <c r="X26" s="155">
        <v>0.626364691234186</v>
      </c>
      <c r="Y26" s="165">
        <v>16834.367435331606</v>
      </c>
      <c r="Z26" s="165">
        <v>17370.952886410207</v>
      </c>
      <c r="AA26" s="34"/>
      <c r="AB26" s="39"/>
      <c r="AC26" s="39"/>
      <c r="AD26" s="39"/>
    </row>
    <row r="27" spans="1:30" s="13" customFormat="1" ht="15" thickBot="1">
      <c r="A27" s="14">
        <v>750</v>
      </c>
      <c r="B27" s="15" t="s">
        <v>263</v>
      </c>
      <c r="C27" s="346"/>
      <c r="D27" s="210">
        <v>0.6076</v>
      </c>
      <c r="E27" s="155">
        <v>0.4957331973093366</v>
      </c>
      <c r="F27" s="155">
        <v>0.38969852149540535</v>
      </c>
      <c r="G27" s="165">
        <v>9338.188596382804</v>
      </c>
      <c r="H27" s="165">
        <v>9858.375202830004</v>
      </c>
      <c r="I27" s="260"/>
      <c r="J27" s="155">
        <v>0.6197520000000001</v>
      </c>
      <c r="K27" s="155">
        <v>0.5056478612555234</v>
      </c>
      <c r="L27" s="155">
        <v>0.39749249192531344</v>
      </c>
      <c r="M27" s="165">
        <v>11681.545357361882</v>
      </c>
      <c r="N27" s="165">
        <v>12178.087118061485</v>
      </c>
      <c r="O27" s="280"/>
      <c r="P27" s="206">
        <v>1.20295</v>
      </c>
      <c r="Q27" s="155">
        <v>0.9814717737051785</v>
      </c>
      <c r="R27" s="155">
        <v>0.7715402179606614</v>
      </c>
      <c r="S27" s="165">
        <v>13803.403305273127</v>
      </c>
      <c r="T27" s="165">
        <v>14708.06029875507</v>
      </c>
      <c r="U27" s="359"/>
      <c r="V27" s="192">
        <v>1.227009</v>
      </c>
      <c r="W27" s="155">
        <v>1.0011012091792821</v>
      </c>
      <c r="X27" s="155">
        <v>0.7869710223198747</v>
      </c>
      <c r="Y27" s="165">
        <v>17854.680666188528</v>
      </c>
      <c r="Z27" s="165">
        <v>18391.26611726713</v>
      </c>
      <c r="AA27" s="34"/>
      <c r="AB27" s="39"/>
      <c r="AC27" s="39"/>
      <c r="AD27" s="39"/>
    </row>
    <row r="28" spans="1:30" s="13" customFormat="1" ht="15" thickBot="1">
      <c r="A28" s="14">
        <v>850</v>
      </c>
      <c r="B28" s="15" t="s">
        <v>264</v>
      </c>
      <c r="C28" s="346"/>
      <c r="D28" s="210">
        <v>0.7316</v>
      </c>
      <c r="E28" s="155">
        <v>0.5969032375765482</v>
      </c>
      <c r="F28" s="155">
        <v>0.46922883200467175</v>
      </c>
      <c r="G28" s="165">
        <v>9865.087288074485</v>
      </c>
      <c r="H28" s="165">
        <v>10383.595873210565</v>
      </c>
      <c r="I28" s="260"/>
      <c r="J28" s="155">
        <v>0.746232</v>
      </c>
      <c r="K28" s="155">
        <v>0.6088413023280791</v>
      </c>
      <c r="L28" s="155">
        <v>0.4786134086447652</v>
      </c>
      <c r="M28" s="165">
        <v>12295.014693968165</v>
      </c>
      <c r="N28" s="165">
        <v>12791.556454667763</v>
      </c>
      <c r="O28" s="280"/>
      <c r="P28" s="206">
        <v>1.44845</v>
      </c>
      <c r="Q28" s="155">
        <v>1.1817721356858273</v>
      </c>
      <c r="R28" s="155">
        <v>0.9289974052995719</v>
      </c>
      <c r="S28" s="165">
        <v>14798.469942767288</v>
      </c>
      <c r="T28" s="165">
        <v>15703.073255297317</v>
      </c>
      <c r="U28" s="359"/>
      <c r="V28" s="192">
        <v>1.477419</v>
      </c>
      <c r="W28" s="155">
        <v>1.205407578399544</v>
      </c>
      <c r="X28" s="155">
        <v>0.9475773534055634</v>
      </c>
      <c r="Y28" s="165">
        <v>18874.993897045446</v>
      </c>
      <c r="Z28" s="165">
        <v>19411.579348124047</v>
      </c>
      <c r="AA28" s="34"/>
      <c r="AC28" s="39"/>
      <c r="AD28" s="39"/>
    </row>
    <row r="29" spans="1:30" s="13" customFormat="1" ht="15" thickBot="1">
      <c r="A29" s="14">
        <v>950</v>
      </c>
      <c r="B29" s="15" t="s">
        <v>265</v>
      </c>
      <c r="C29" s="346"/>
      <c r="D29" s="210">
        <v>0.8556</v>
      </c>
      <c r="E29" s="155">
        <v>0.6980732778437597</v>
      </c>
      <c r="F29" s="155">
        <v>0.5487591425139382</v>
      </c>
      <c r="G29" s="165">
        <v>10390.307958455043</v>
      </c>
      <c r="H29" s="165">
        <v>10910.494564902243</v>
      </c>
      <c r="I29" s="260"/>
      <c r="J29" s="155">
        <v>0.872712</v>
      </c>
      <c r="K29" s="155">
        <v>0.7120347434006349</v>
      </c>
      <c r="L29" s="155">
        <v>0.559734325364217</v>
      </c>
      <c r="M29" s="165">
        <v>12908.484030574444</v>
      </c>
      <c r="N29" s="165">
        <v>13403.424043658883</v>
      </c>
      <c r="O29" s="280"/>
      <c r="P29" s="206">
        <v>1.69395</v>
      </c>
      <c r="Q29" s="155">
        <v>1.382072497666476</v>
      </c>
      <c r="R29" s="155">
        <v>1.0864545926384825</v>
      </c>
      <c r="S29" s="165">
        <v>15776.756367150245</v>
      </c>
      <c r="T29" s="165">
        <v>16681.016684859926</v>
      </c>
      <c r="U29" s="359"/>
      <c r="V29" s="192">
        <v>1.727829</v>
      </c>
      <c r="W29" s="155">
        <v>1.4097139476198055</v>
      </c>
      <c r="X29" s="155">
        <v>1.1081836844912523</v>
      </c>
      <c r="Y29" s="165">
        <v>19920.93508974493</v>
      </c>
      <c r="Z29" s="165">
        <v>20457.520540823523</v>
      </c>
      <c r="AA29" s="34"/>
      <c r="AB29" s="39"/>
      <c r="AC29" s="39"/>
      <c r="AD29" s="39"/>
    </row>
    <row r="30" spans="1:30" s="13" customFormat="1" ht="15" thickBot="1">
      <c r="A30" s="14">
        <v>1050</v>
      </c>
      <c r="B30" s="15" t="s">
        <v>266</v>
      </c>
      <c r="C30" s="346"/>
      <c r="D30" s="210">
        <v>0.9796</v>
      </c>
      <c r="E30" s="155">
        <v>0.7992433181109713</v>
      </c>
      <c r="F30" s="155">
        <v>0.6282894530232046</v>
      </c>
      <c r="G30" s="165">
        <v>10949.089055058004</v>
      </c>
      <c r="H30" s="165">
        <v>11469.275661505208</v>
      </c>
      <c r="I30" s="260"/>
      <c r="J30" s="155">
        <v>0.9991920000000001</v>
      </c>
      <c r="K30" s="155">
        <v>0.8152281844731907</v>
      </c>
      <c r="L30" s="155">
        <v>0.6408552420836687</v>
      </c>
      <c r="M30" s="165">
        <v>13521.953367180726</v>
      </c>
      <c r="N30" s="165">
        <v>14016.893380265165</v>
      </c>
      <c r="O30" s="280"/>
      <c r="P30" s="206">
        <v>1.9394500000000001</v>
      </c>
      <c r="Q30" s="155">
        <v>1.5823728596471247</v>
      </c>
      <c r="R30" s="155">
        <v>1.2439117799773929</v>
      </c>
      <c r="S30" s="165">
        <v>16887.606475111686</v>
      </c>
      <c r="T30" s="165">
        <v>17792.410757241756</v>
      </c>
      <c r="U30" s="359"/>
      <c r="V30" s="192">
        <v>1.978239</v>
      </c>
      <c r="W30" s="155">
        <v>1.6140203168400673</v>
      </c>
      <c r="X30" s="155">
        <v>1.2687900155769407</v>
      </c>
      <c r="Y30" s="165">
        <v>21095.016091657206</v>
      </c>
      <c r="Z30" s="165">
        <v>21629.99979512065</v>
      </c>
      <c r="AA30" s="34"/>
      <c r="AC30" s="39"/>
      <c r="AD30" s="39"/>
    </row>
    <row r="31" spans="1:30" s="13" customFormat="1" ht="15" thickBot="1">
      <c r="A31" s="14">
        <v>1150</v>
      </c>
      <c r="B31" s="15" t="s">
        <v>267</v>
      </c>
      <c r="C31" s="346"/>
      <c r="D31" s="210">
        <v>1.1036</v>
      </c>
      <c r="E31" s="155">
        <v>0.9004133583781827</v>
      </c>
      <c r="F31" s="155">
        <v>0.7078197635324709</v>
      </c>
      <c r="G31" s="165">
        <v>11756.217305706725</v>
      </c>
      <c r="H31" s="165">
        <v>12288.150061331764</v>
      </c>
      <c r="I31" s="260"/>
      <c r="J31" s="155">
        <v>1.125672</v>
      </c>
      <c r="K31" s="155">
        <v>0.9184216255457464</v>
      </c>
      <c r="L31" s="155">
        <v>0.7219761588031203</v>
      </c>
      <c r="M31" s="165">
        <v>14449.365236358366</v>
      </c>
      <c r="N31" s="165">
        <v>14957.119230364086</v>
      </c>
      <c r="O31" s="280"/>
      <c r="P31" s="206">
        <v>2.18495</v>
      </c>
      <c r="Q31" s="155">
        <v>1.7826732216277734</v>
      </c>
      <c r="R31" s="155">
        <v>1.4013689673163034</v>
      </c>
      <c r="S31" s="165">
        <v>18003.49064700649</v>
      </c>
      <c r="T31" s="165">
        <v>18929.109583475994</v>
      </c>
      <c r="U31" s="359"/>
      <c r="V31" s="192">
        <v>2.2286490000000003</v>
      </c>
      <c r="W31" s="155">
        <v>1.8183266860603289</v>
      </c>
      <c r="X31" s="155">
        <v>1.4293963466626296</v>
      </c>
      <c r="Y31" s="165">
        <v>22523.77496437993</v>
      </c>
      <c r="Z31" s="165">
        <v>23073.17439637981</v>
      </c>
      <c r="AA31" s="34"/>
      <c r="AB31" s="39"/>
      <c r="AC31" s="39"/>
      <c r="AD31" s="39"/>
    </row>
    <row r="32" spans="1:30" s="13" customFormat="1" ht="15" thickBot="1">
      <c r="A32" s="14">
        <v>1250</v>
      </c>
      <c r="B32" s="15" t="s">
        <v>268</v>
      </c>
      <c r="C32" s="346"/>
      <c r="D32" s="210">
        <v>1.2276</v>
      </c>
      <c r="E32" s="155">
        <v>1.0015833986453944</v>
      </c>
      <c r="F32" s="155">
        <v>0.7873500740417374</v>
      </c>
      <c r="G32" s="165">
        <v>12328.422572798647</v>
      </c>
      <c r="H32" s="165">
        <v>12860.355328423684</v>
      </c>
      <c r="I32" s="260"/>
      <c r="J32" s="155">
        <v>1.2521520000000002</v>
      </c>
      <c r="K32" s="155">
        <v>1.0216150666183024</v>
      </c>
      <c r="L32" s="155">
        <v>0.8030970755225721</v>
      </c>
      <c r="M32" s="165">
        <v>15077.250301501084</v>
      </c>
      <c r="N32" s="165">
        <v>15586.606043121965</v>
      </c>
      <c r="O32" s="280"/>
      <c r="P32" s="206">
        <v>2.43045</v>
      </c>
      <c r="Q32" s="155">
        <v>1.982973583608422</v>
      </c>
      <c r="R32" s="155">
        <v>1.5588261546552138</v>
      </c>
      <c r="S32" s="165">
        <v>19196.56379921281</v>
      </c>
      <c r="T32" s="165">
        <v>20122.758672945274</v>
      </c>
      <c r="U32" s="359"/>
      <c r="V32" s="192">
        <v>2.479059</v>
      </c>
      <c r="W32" s="155">
        <v>2.0226330552805902</v>
      </c>
      <c r="X32" s="155">
        <v>1.590002677748318</v>
      </c>
      <c r="Y32" s="165">
        <v>23882.05694203561</v>
      </c>
      <c r="Z32" s="165">
        <v>24431.456374035486</v>
      </c>
      <c r="AA32" s="34"/>
      <c r="AB32" s="39"/>
      <c r="AC32" s="39"/>
      <c r="AD32" s="39"/>
    </row>
    <row r="33" spans="1:30" s="13" customFormat="1" ht="15" thickBot="1">
      <c r="A33" s="14">
        <v>1350</v>
      </c>
      <c r="B33" s="15" t="s">
        <v>269</v>
      </c>
      <c r="C33" s="346"/>
      <c r="D33" s="210">
        <v>1.3516</v>
      </c>
      <c r="E33" s="155">
        <v>1.102753438912606</v>
      </c>
      <c r="F33" s="155">
        <v>0.8668803845510037</v>
      </c>
      <c r="G33" s="165">
        <v>12900.627839890563</v>
      </c>
      <c r="H33" s="165">
        <v>13432.560595515604</v>
      </c>
      <c r="I33" s="260"/>
      <c r="J33" s="155">
        <v>1.3786319999999999</v>
      </c>
      <c r="K33" s="155">
        <v>1.124808507690858</v>
      </c>
      <c r="L33" s="155">
        <v>0.8842179922420238</v>
      </c>
      <c r="M33" s="165">
        <v>15705.135366643808</v>
      </c>
      <c r="N33" s="165">
        <v>16214.491108264685</v>
      </c>
      <c r="O33" s="280"/>
      <c r="P33" s="206">
        <v>2.6759500000000003</v>
      </c>
      <c r="Q33" s="155">
        <v>2.183273945589071</v>
      </c>
      <c r="R33" s="155">
        <v>1.7162833419941246</v>
      </c>
      <c r="S33" s="165">
        <v>19911.400877749926</v>
      </c>
      <c r="T33" s="165">
        <v>20837.12236492914</v>
      </c>
      <c r="U33" s="359"/>
      <c r="V33" s="192">
        <v>2.7294690000000004</v>
      </c>
      <c r="W33" s="155">
        <v>2.2269394245008525</v>
      </c>
      <c r="X33" s="155">
        <v>1.7506090088340072</v>
      </c>
      <c r="Y33" s="165">
        <v>24796.654830291973</v>
      </c>
      <c r="Z33" s="165">
        <v>25346.054262291844</v>
      </c>
      <c r="AA33" s="34"/>
      <c r="AB33" s="39"/>
      <c r="AC33" s="39"/>
      <c r="AD33" s="39"/>
    </row>
    <row r="34" spans="1:30" s="13" customFormat="1" ht="15" thickBot="1">
      <c r="A34" s="14">
        <v>1450</v>
      </c>
      <c r="B34" s="15" t="s">
        <v>270</v>
      </c>
      <c r="C34" s="346"/>
      <c r="D34" s="210">
        <v>1.4756</v>
      </c>
      <c r="E34" s="155">
        <v>1.2039234791798175</v>
      </c>
      <c r="F34" s="155">
        <v>0.9464106950602702</v>
      </c>
      <c r="G34" s="165">
        <v>13472.833106982484</v>
      </c>
      <c r="H34" s="165">
        <v>14006.443883918646</v>
      </c>
      <c r="I34" s="260"/>
      <c r="J34" s="155">
        <v>1.505112</v>
      </c>
      <c r="K34" s="155">
        <v>1.2280019487634137</v>
      </c>
      <c r="L34" s="155">
        <v>0.9653389089614757</v>
      </c>
      <c r="M34" s="165">
        <v>16334.622179401686</v>
      </c>
      <c r="N34" s="165">
        <v>16842.376173407403</v>
      </c>
      <c r="O34" s="280"/>
      <c r="P34" s="206">
        <v>2.92145</v>
      </c>
      <c r="Q34" s="155">
        <v>2.3835743075697193</v>
      </c>
      <c r="R34" s="155">
        <v>1.873740529333035</v>
      </c>
      <c r="S34" s="165">
        <v>21305.836587290647</v>
      </c>
      <c r="T34" s="165">
        <v>22232.994887844543</v>
      </c>
      <c r="U34" s="359"/>
      <c r="V34" s="192">
        <v>2.979879</v>
      </c>
      <c r="W34" s="155">
        <v>2.431245793721114</v>
      </c>
      <c r="X34" s="155">
        <v>1.9112153399196956</v>
      </c>
      <c r="Y34" s="165">
        <v>25972.337579819407</v>
      </c>
      <c r="Z34" s="165">
        <v>26521.737011819296</v>
      </c>
      <c r="AA34" s="34"/>
      <c r="AB34" s="39"/>
      <c r="AD34" s="39"/>
    </row>
    <row r="35" spans="1:30" s="13" customFormat="1" ht="15" thickBot="1">
      <c r="A35" s="14">
        <v>1550</v>
      </c>
      <c r="B35" s="15" t="s">
        <v>271</v>
      </c>
      <c r="C35" s="346"/>
      <c r="D35" s="210">
        <v>1.5996</v>
      </c>
      <c r="E35" s="155">
        <v>1.305093519447029</v>
      </c>
      <c r="F35" s="155">
        <v>1.0259410055695364</v>
      </c>
      <c r="G35" s="165">
        <v>14657.516152633207</v>
      </c>
      <c r="H35" s="165">
        <v>15189.448908258244</v>
      </c>
      <c r="I35" s="260"/>
      <c r="J35" s="155">
        <v>1.631592</v>
      </c>
      <c r="K35" s="155">
        <v>1.3311953898359696</v>
      </c>
      <c r="L35" s="155">
        <v>1.0464598256809272</v>
      </c>
      <c r="M35" s="165">
        <v>17438.22628624693</v>
      </c>
      <c r="N35" s="165">
        <v>17945.980280252646</v>
      </c>
      <c r="O35" s="280"/>
      <c r="P35" s="206">
        <v>3.1669500000000004</v>
      </c>
      <c r="Q35" s="155">
        <v>2.5838746695503683</v>
      </c>
      <c r="R35" s="155">
        <v>2.0311977166719455</v>
      </c>
      <c r="S35" s="165">
        <v>22086.116496961447</v>
      </c>
      <c r="T35" s="165">
        <v>23013.047431741426</v>
      </c>
      <c r="U35" s="359"/>
      <c r="V35" s="192">
        <v>3.2302890000000004</v>
      </c>
      <c r="W35" s="155">
        <v>2.6355521629413756</v>
      </c>
      <c r="X35" s="155">
        <v>2.0718216710053845</v>
      </c>
      <c r="Y35" s="165">
        <v>30295.45439313625</v>
      </c>
      <c r="Z35" s="165">
        <v>30795.199649066173</v>
      </c>
      <c r="AA35" s="34"/>
      <c r="AB35" s="39"/>
      <c r="AC35" s="39"/>
      <c r="AD35" s="39"/>
    </row>
    <row r="36" spans="1:30" s="13" customFormat="1" ht="15" thickBot="1">
      <c r="A36" s="14">
        <v>1650</v>
      </c>
      <c r="B36" s="15" t="s">
        <v>272</v>
      </c>
      <c r="C36" s="346"/>
      <c r="D36" s="210">
        <v>1.7236</v>
      </c>
      <c r="E36" s="155">
        <v>1.4062635597142406</v>
      </c>
      <c r="F36" s="155">
        <v>1.105471316078803</v>
      </c>
      <c r="G36" s="165">
        <v>15605.598193416005</v>
      </c>
      <c r="H36" s="165">
        <v>16137.530949041045</v>
      </c>
      <c r="I36" s="260"/>
      <c r="J36" s="155">
        <v>1.758072</v>
      </c>
      <c r="K36" s="155">
        <v>1.4343888309085253</v>
      </c>
      <c r="L36" s="155">
        <v>1.127580742400379</v>
      </c>
      <c r="M36" s="165">
        <v>18759.668068753926</v>
      </c>
      <c r="N36" s="165">
        <v>19269.023810374805</v>
      </c>
      <c r="O36" s="280"/>
      <c r="P36" s="206">
        <v>3.41245</v>
      </c>
      <c r="Q36" s="155">
        <v>2.7841750315310168</v>
      </c>
      <c r="R36" s="155">
        <v>2.188654904010856</v>
      </c>
      <c r="S36" s="165">
        <v>23733.933424481285</v>
      </c>
      <c r="T36" s="165">
        <v>24660.720435399373</v>
      </c>
      <c r="U36" s="359"/>
      <c r="V36" s="192">
        <v>3.4806990000000004</v>
      </c>
      <c r="W36" s="155">
        <v>2.839858532161637</v>
      </c>
      <c r="X36" s="155">
        <v>2.232428002091073</v>
      </c>
      <c r="Y36" s="165">
        <v>32292.833669240765</v>
      </c>
      <c r="Z36" s="165">
        <v>32790.977177555535</v>
      </c>
      <c r="AA36" s="34"/>
      <c r="AB36" s="39"/>
      <c r="AC36" s="39"/>
      <c r="AD36" s="39"/>
    </row>
    <row r="37" spans="1:30" s="13" customFormat="1" ht="15" thickBot="1">
      <c r="A37" s="14">
        <v>1750</v>
      </c>
      <c r="B37" s="15" t="s">
        <v>273</v>
      </c>
      <c r="C37" s="346"/>
      <c r="D37" s="210">
        <v>1.8476</v>
      </c>
      <c r="E37" s="155">
        <v>1.507433599981452</v>
      </c>
      <c r="F37" s="155">
        <v>1.1850016265880692</v>
      </c>
      <c r="G37" s="165">
        <v>16202.973780174725</v>
      </c>
      <c r="H37" s="165">
        <v>16736.584557110884</v>
      </c>
      <c r="I37" s="260"/>
      <c r="J37" s="155">
        <v>1.884552</v>
      </c>
      <c r="K37" s="155">
        <v>1.5375822719810812</v>
      </c>
      <c r="L37" s="155">
        <v>1.2087016591198305</v>
      </c>
      <c r="M37" s="165">
        <v>19437.207309966605</v>
      </c>
      <c r="N37" s="165">
        <v>19944.961303972326</v>
      </c>
      <c r="O37" s="280"/>
      <c r="P37" s="206">
        <v>3.65795</v>
      </c>
      <c r="Q37" s="155">
        <v>2.9844753935116652</v>
      </c>
      <c r="R37" s="155">
        <v>2.346112091349766</v>
      </c>
      <c r="S37" s="165">
        <v>24661.879209530653</v>
      </c>
      <c r="T37" s="165">
        <v>25588.783343045154</v>
      </c>
      <c r="U37" s="359"/>
      <c r="V37" s="192">
        <v>3.731109</v>
      </c>
      <c r="W37" s="155">
        <v>3.0441649013818988</v>
      </c>
      <c r="X37" s="155">
        <v>2.3930343331767614</v>
      </c>
      <c r="Y37" s="165">
        <v>33495.74612822593</v>
      </c>
      <c r="Z37" s="165">
        <v>33995.49138415585</v>
      </c>
      <c r="AA37" s="34"/>
      <c r="AB37" s="39"/>
      <c r="AC37" s="39"/>
      <c r="AD37" s="39"/>
    </row>
    <row r="38" spans="1:30" s="13" customFormat="1" ht="15" thickBot="1">
      <c r="A38" s="14">
        <v>1850</v>
      </c>
      <c r="B38" s="15" t="s">
        <v>274</v>
      </c>
      <c r="C38" s="346"/>
      <c r="D38" s="210">
        <v>1.9716</v>
      </c>
      <c r="E38" s="155">
        <v>1.6086036402486636</v>
      </c>
      <c r="F38" s="155">
        <v>1.2645319370973358</v>
      </c>
      <c r="G38" s="165">
        <v>16800.349366933446</v>
      </c>
      <c r="H38" s="165">
        <v>17333.960143869605</v>
      </c>
      <c r="I38" s="260"/>
      <c r="J38" s="155">
        <v>2.011032</v>
      </c>
      <c r="K38" s="155">
        <v>1.640775713053637</v>
      </c>
      <c r="L38" s="155">
        <v>1.2898225758392825</v>
      </c>
      <c r="M38" s="165">
        <v>20113.14480356413</v>
      </c>
      <c r="N38" s="165">
        <v>20622.500545185005</v>
      </c>
      <c r="O38" s="280"/>
      <c r="P38" s="206">
        <v>3.9034500000000003</v>
      </c>
      <c r="Q38" s="155">
        <v>3.184775755492314</v>
      </c>
      <c r="R38" s="155">
        <v>2.503569278688677</v>
      </c>
      <c r="S38" s="165">
        <v>25838.172148625767</v>
      </c>
      <c r="T38" s="165">
        <v>26765.317082405236</v>
      </c>
      <c r="U38" s="359"/>
      <c r="V38" s="192">
        <v>3.9815190000000005</v>
      </c>
      <c r="W38" s="155">
        <v>3.2484712706021606</v>
      </c>
      <c r="X38" s="155">
        <v>2.553640664262451</v>
      </c>
      <c r="Y38" s="165">
        <v>34846.01936780581</v>
      </c>
      <c r="Z38" s="165">
        <v>35345.764623735726</v>
      </c>
      <c r="AA38" s="34"/>
      <c r="AB38" s="39"/>
      <c r="AC38" s="39"/>
      <c r="AD38" s="39"/>
    </row>
    <row r="39" spans="1:30" s="13" customFormat="1" ht="15" thickBot="1">
      <c r="A39" s="14">
        <v>1950</v>
      </c>
      <c r="B39" s="15" t="s">
        <v>275</v>
      </c>
      <c r="C39" s="346"/>
      <c r="D39" s="210">
        <v>2.0956</v>
      </c>
      <c r="E39" s="155">
        <v>1.7097736805158752</v>
      </c>
      <c r="F39" s="155">
        <v>1.3440622476066022</v>
      </c>
      <c r="G39" s="165">
        <v>17397.724953692166</v>
      </c>
      <c r="H39" s="165">
        <v>17931.335730628325</v>
      </c>
      <c r="I39" s="260"/>
      <c r="J39" s="155">
        <v>2.137512</v>
      </c>
      <c r="K39" s="155">
        <v>1.7439691541261928</v>
      </c>
      <c r="L39" s="155">
        <v>1.3709434925587343</v>
      </c>
      <c r="M39" s="165">
        <v>20758.649092473606</v>
      </c>
      <c r="N39" s="165">
        <v>21268.004834094485</v>
      </c>
      <c r="O39" s="280"/>
      <c r="P39" s="206">
        <v>4.14895</v>
      </c>
      <c r="Q39" s="155">
        <v>3.3850761174729627</v>
      </c>
      <c r="R39" s="155">
        <v>2.6610264660275873</v>
      </c>
      <c r="S39" s="165">
        <v>26561.39933371849</v>
      </c>
      <c r="T39" s="165">
        <v>27488.59012121885</v>
      </c>
      <c r="U39" s="359"/>
      <c r="V39" s="192">
        <v>4.231929</v>
      </c>
      <c r="W39" s="155">
        <v>3.452777639822422</v>
      </c>
      <c r="X39" s="155">
        <v>2.714246995348139</v>
      </c>
      <c r="Y39" s="165">
        <v>35932.004250884296</v>
      </c>
      <c r="Z39" s="165">
        <v>36431.74950681421</v>
      </c>
      <c r="AA39" s="34"/>
      <c r="AB39" s="39"/>
      <c r="AC39" s="39"/>
      <c r="AD39" s="39"/>
    </row>
    <row r="40" spans="1:30" s="13" customFormat="1" ht="15" thickBot="1">
      <c r="A40" s="14">
        <v>2050</v>
      </c>
      <c r="B40" s="15" t="s">
        <v>276</v>
      </c>
      <c r="C40" s="346"/>
      <c r="D40" s="210">
        <v>2.2196</v>
      </c>
      <c r="E40" s="155">
        <v>1.8109437207830865</v>
      </c>
      <c r="F40" s="155">
        <v>1.4235925581158684</v>
      </c>
      <c r="G40" s="165">
        <v>17995.100540450883</v>
      </c>
      <c r="H40" s="165">
        <v>18528.711317387042</v>
      </c>
      <c r="I40" s="260"/>
      <c r="J40" s="155">
        <v>2.263992</v>
      </c>
      <c r="K40" s="155">
        <v>1.8471625951987483</v>
      </c>
      <c r="L40" s="155">
        <v>1.4520644092781858</v>
      </c>
      <c r="M40" s="165">
        <v>21405.755128998244</v>
      </c>
      <c r="N40" s="165">
        <v>21913.509123003965</v>
      </c>
      <c r="O40" s="280"/>
      <c r="P40" s="206">
        <v>4.39445</v>
      </c>
      <c r="Q40" s="155">
        <v>3.585376479453611</v>
      </c>
      <c r="R40" s="155">
        <v>2.818483653366498</v>
      </c>
      <c r="S40" s="165">
        <v>27759.506549858175</v>
      </c>
      <c r="T40" s="165">
        <v>28685.29810380453</v>
      </c>
      <c r="U40" s="359"/>
      <c r="V40" s="192">
        <v>4.482339</v>
      </c>
      <c r="W40" s="155">
        <v>3.6570840090426833</v>
      </c>
      <c r="X40" s="155">
        <v>2.874853326433828</v>
      </c>
      <c r="Y40" s="165">
        <v>37282.27749046417</v>
      </c>
      <c r="Z40" s="165">
        <v>37782.02274639409</v>
      </c>
      <c r="AA40" s="34"/>
      <c r="AB40" s="39"/>
      <c r="AC40" s="39"/>
      <c r="AD40" s="39"/>
    </row>
    <row r="41" spans="1:30" s="13" customFormat="1" ht="15" thickBot="1">
      <c r="A41" s="14">
        <v>2150</v>
      </c>
      <c r="B41" s="15" t="s">
        <v>277</v>
      </c>
      <c r="C41" s="346"/>
      <c r="D41" s="210">
        <v>2.3436</v>
      </c>
      <c r="E41" s="155">
        <v>1.9121137610502983</v>
      </c>
      <c r="F41" s="155">
        <v>1.5031228686251348</v>
      </c>
      <c r="G41" s="165">
        <v>18594.154148520727</v>
      </c>
      <c r="H41" s="165">
        <v>19126.08690414577</v>
      </c>
      <c r="I41" s="260"/>
      <c r="J41" s="155">
        <v>2.390472</v>
      </c>
      <c r="K41" s="155">
        <v>1.9503560362713044</v>
      </c>
      <c r="L41" s="155">
        <v>1.5331853259976376</v>
      </c>
      <c r="M41" s="165">
        <v>22081.69262259577</v>
      </c>
      <c r="N41" s="165">
        <v>22589.44661660149</v>
      </c>
      <c r="O41" s="280"/>
      <c r="P41" s="206">
        <v>4.639950000000001</v>
      </c>
      <c r="Q41" s="155">
        <v>3.7856768414342605</v>
      </c>
      <c r="R41" s="155">
        <v>2.975940840705409</v>
      </c>
      <c r="S41" s="165">
        <v>28585.093034929218</v>
      </c>
      <c r="T41" s="165">
        <v>29510.962062956834</v>
      </c>
      <c r="U41" s="359"/>
      <c r="V41" s="192">
        <v>4.732749000000001</v>
      </c>
      <c r="W41" s="155">
        <v>3.861390378262946</v>
      </c>
      <c r="X41" s="155">
        <v>3.035459657519517</v>
      </c>
      <c r="Y41" s="165">
        <v>38546.056358825415</v>
      </c>
      <c r="Z41" s="165">
        <v>39044.19986714017</v>
      </c>
      <c r="AA41" s="34"/>
      <c r="AB41" s="39"/>
      <c r="AC41" s="39"/>
      <c r="AD41" s="39"/>
    </row>
    <row r="42" spans="1:30" s="13" customFormat="1" ht="15" thickBot="1">
      <c r="A42" s="14">
        <v>2250</v>
      </c>
      <c r="B42" s="15" t="s">
        <v>278</v>
      </c>
      <c r="C42" s="346"/>
      <c r="D42" s="210">
        <v>2.4676</v>
      </c>
      <c r="E42" s="155">
        <v>2.01328380131751</v>
      </c>
      <c r="F42" s="155">
        <v>1.5826531791344014</v>
      </c>
      <c r="G42" s="165">
        <v>19191.529735279448</v>
      </c>
      <c r="H42" s="165">
        <v>19723.46249090449</v>
      </c>
      <c r="I42" s="260"/>
      <c r="J42" s="155">
        <v>2.516952</v>
      </c>
      <c r="K42" s="155">
        <v>2.0535494773438603</v>
      </c>
      <c r="L42" s="155">
        <v>1.6143062427170896</v>
      </c>
      <c r="M42" s="165">
        <v>22757.630116193286</v>
      </c>
      <c r="N42" s="165">
        <v>23266.98585781417</v>
      </c>
      <c r="O42" s="280"/>
      <c r="P42" s="206">
        <v>4.8854500000000005</v>
      </c>
      <c r="Q42" s="155">
        <v>3.985977203414909</v>
      </c>
      <c r="R42" s="155">
        <v>3.133398028044319</v>
      </c>
      <c r="S42" s="165">
        <v>29769.776080579926</v>
      </c>
      <c r="T42" s="165">
        <v>30696.72244040601</v>
      </c>
      <c r="U42" s="359"/>
      <c r="V42" s="192">
        <v>4.983159000000001</v>
      </c>
      <c r="W42" s="155">
        <v>4.065696747483207</v>
      </c>
      <c r="X42" s="155">
        <v>3.1960659886052056</v>
      </c>
      <c r="Y42" s="165">
        <v>39925.16105547817</v>
      </c>
      <c r="Z42" s="165">
        <v>40423.30456379293</v>
      </c>
      <c r="AA42" s="34"/>
      <c r="AB42" s="39"/>
      <c r="AC42" s="39"/>
      <c r="AD42" s="39"/>
    </row>
    <row r="43" spans="1:30" s="13" customFormat="1" ht="15" thickBot="1">
      <c r="A43" s="14">
        <v>2350</v>
      </c>
      <c r="B43" s="15" t="s">
        <v>279</v>
      </c>
      <c r="C43" s="346"/>
      <c r="D43" s="210">
        <v>2.5916</v>
      </c>
      <c r="E43" s="155">
        <v>2.1144538415847216</v>
      </c>
      <c r="F43" s="155">
        <v>1.6621834896436678</v>
      </c>
      <c r="G43" s="165">
        <v>19788.90532203817</v>
      </c>
      <c r="H43" s="165">
        <v>20320.838077663204</v>
      </c>
      <c r="I43" s="260"/>
      <c r="J43" s="155">
        <v>2.6434320000000002</v>
      </c>
      <c r="K43" s="155">
        <v>2.156742918416416</v>
      </c>
      <c r="L43" s="155">
        <v>1.695427159436541</v>
      </c>
      <c r="M43" s="165">
        <v>23435.16935740597</v>
      </c>
      <c r="N43" s="165">
        <v>23942.923351411686</v>
      </c>
      <c r="O43" s="280"/>
      <c r="P43" s="206">
        <v>5.13095</v>
      </c>
      <c r="Q43" s="155">
        <v>4.1862775653955575</v>
      </c>
      <c r="R43" s="155">
        <v>3.2908552153832296</v>
      </c>
      <c r="S43" s="165">
        <v>30526.563691895048</v>
      </c>
      <c r="T43" s="165">
        <v>31452.252800876562</v>
      </c>
      <c r="U43" s="359"/>
      <c r="V43" s="192">
        <v>5.233569</v>
      </c>
      <c r="W43" s="155">
        <v>4.270003116703469</v>
      </c>
      <c r="X43" s="155">
        <v>3.3566723196908943</v>
      </c>
      <c r="Y43" s="165">
        <v>41039.97739562953</v>
      </c>
      <c r="Z43" s="165">
        <v>41539.72265155946</v>
      </c>
      <c r="AA43" s="34"/>
      <c r="AB43" s="39"/>
      <c r="AC43" s="39"/>
      <c r="AD43" s="39"/>
    </row>
    <row r="44" spans="1:30" s="13" customFormat="1" ht="15" thickBot="1">
      <c r="A44" s="14">
        <v>2450</v>
      </c>
      <c r="B44" s="15" t="s">
        <v>280</v>
      </c>
      <c r="C44" s="346"/>
      <c r="D44" s="210">
        <v>2.7156</v>
      </c>
      <c r="E44" s="155">
        <v>2.2156238818519327</v>
      </c>
      <c r="F44" s="155">
        <v>1.741713800152934</v>
      </c>
      <c r="G44" s="165">
        <v>20386.280908796885</v>
      </c>
      <c r="H44" s="165">
        <v>20918.213664421928</v>
      </c>
      <c r="I44" s="260"/>
      <c r="J44" s="155">
        <v>2.7699119999999997</v>
      </c>
      <c r="K44" s="155">
        <v>2.259936359488971</v>
      </c>
      <c r="L44" s="155">
        <v>1.7765480761559926</v>
      </c>
      <c r="M44" s="165">
        <v>24080.67364631545</v>
      </c>
      <c r="N44" s="165">
        <v>24588.42764032117</v>
      </c>
      <c r="O44" s="280"/>
      <c r="P44" s="206">
        <v>5.37645</v>
      </c>
      <c r="Q44" s="155">
        <v>4.386577927376206</v>
      </c>
      <c r="R44" s="155">
        <v>3.4483124027221397</v>
      </c>
      <c r="S44" s="165">
        <v>31712.924758856887</v>
      </c>
      <c r="T44" s="165">
        <v>32638.891403524067</v>
      </c>
      <c r="U44" s="359"/>
      <c r="V44" s="192">
        <v>5.483979000000001</v>
      </c>
      <c r="W44" s="155">
        <v>4.4743094859237305</v>
      </c>
      <c r="X44" s="155">
        <v>3.5172786507765825</v>
      </c>
      <c r="Y44" s="165">
        <v>42390.25063520943</v>
      </c>
      <c r="Z44" s="165">
        <v>42889.995891139326</v>
      </c>
      <c r="AA44" s="34"/>
      <c r="AB44" s="39"/>
      <c r="AC44" s="39"/>
      <c r="AD44" s="39"/>
    </row>
    <row r="45" spans="1:30" s="13" customFormat="1" ht="15" thickBot="1">
      <c r="A45" s="16">
        <v>2550</v>
      </c>
      <c r="B45" s="17" t="s">
        <v>281</v>
      </c>
      <c r="C45" s="361"/>
      <c r="D45" s="211">
        <v>2.8396</v>
      </c>
      <c r="E45" s="156">
        <v>2.3167939221191443</v>
      </c>
      <c r="F45" s="156">
        <v>1.8212441106622004</v>
      </c>
      <c r="G45" s="165">
        <v>20983.656495555606</v>
      </c>
      <c r="H45" s="165">
        <v>21515.589251180645</v>
      </c>
      <c r="I45" s="261"/>
      <c r="J45" s="156">
        <v>2.896392</v>
      </c>
      <c r="K45" s="156">
        <v>2.363129800561527</v>
      </c>
      <c r="L45" s="156">
        <v>1.8576689928754444</v>
      </c>
      <c r="M45" s="165">
        <v>24726.177935224925</v>
      </c>
      <c r="N45" s="165">
        <v>25235.533676845804</v>
      </c>
      <c r="O45" s="281"/>
      <c r="P45" s="207">
        <v>5.62195</v>
      </c>
      <c r="Q45" s="156">
        <v>4.5868782893568545</v>
      </c>
      <c r="R45" s="156">
        <v>3.6057695900610502</v>
      </c>
      <c r="S45" s="165">
        <v>32410.981624282813</v>
      </c>
      <c r="T45" s="165">
        <v>33337.78898651164</v>
      </c>
      <c r="U45" s="360"/>
      <c r="V45" s="193">
        <v>5.734389</v>
      </c>
      <c r="W45" s="156">
        <v>4.678615855143992</v>
      </c>
      <c r="X45" s="156">
        <v>3.677884981862271</v>
      </c>
      <c r="Y45" s="165">
        <v>43418.57260414213</v>
      </c>
      <c r="Z45" s="165">
        <v>43916.716112456896</v>
      </c>
      <c r="AA45" s="34"/>
      <c r="AB45" s="39"/>
      <c r="AC45" s="39"/>
      <c r="AD45" s="39"/>
    </row>
    <row r="46" spans="1:30" s="13" customFormat="1" ht="13.5" customHeight="1" thickBot="1">
      <c r="A46" s="37"/>
      <c r="B46" s="37"/>
      <c r="C46" s="37"/>
      <c r="D46" s="67"/>
      <c r="E46" s="93"/>
      <c r="F46" s="93"/>
      <c r="G46" s="83"/>
      <c r="H46" s="83"/>
      <c r="I46" s="84"/>
      <c r="J46" s="67"/>
      <c r="K46" s="93"/>
      <c r="L46" s="93"/>
      <c r="M46" s="83"/>
      <c r="N46" s="83"/>
      <c r="O46" s="84"/>
      <c r="P46" s="133"/>
      <c r="Q46" s="93"/>
      <c r="R46" s="93"/>
      <c r="S46" s="98"/>
      <c r="T46" s="98"/>
      <c r="U46" s="89"/>
      <c r="V46" s="134"/>
      <c r="W46" s="93"/>
      <c r="X46" s="93"/>
      <c r="Y46" s="83"/>
      <c r="Z46" s="83"/>
      <c r="AA46" s="34"/>
      <c r="AB46" s="39"/>
      <c r="AC46" s="39"/>
      <c r="AD46" s="39"/>
    </row>
    <row r="47" spans="1:30" s="13" customFormat="1" ht="15.75" thickBot="1">
      <c r="A47" s="233" t="s">
        <v>1</v>
      </c>
      <c r="B47" s="245" t="s">
        <v>3</v>
      </c>
      <c r="C47" s="278" t="s">
        <v>40</v>
      </c>
      <c r="D47" s="248"/>
      <c r="E47" s="248"/>
      <c r="F47" s="248"/>
      <c r="G47" s="248"/>
      <c r="H47" s="248"/>
      <c r="I47" s="278"/>
      <c r="J47" s="248"/>
      <c r="K47" s="248"/>
      <c r="L47" s="248"/>
      <c r="M47" s="248"/>
      <c r="N47" s="248"/>
      <c r="O47" s="278"/>
      <c r="P47" s="248"/>
      <c r="Q47" s="248"/>
      <c r="R47" s="248"/>
      <c r="S47" s="248"/>
      <c r="T47" s="248"/>
      <c r="U47" s="278"/>
      <c r="V47" s="248"/>
      <c r="W47" s="248"/>
      <c r="X47" s="248"/>
      <c r="Y47" s="248"/>
      <c r="Z47" s="248"/>
      <c r="AA47" s="35"/>
      <c r="AB47" s="12"/>
      <c r="AC47" s="12"/>
      <c r="AD47" s="12"/>
    </row>
    <row r="48" spans="1:30" s="130" customFormat="1" ht="12">
      <c r="A48" s="234"/>
      <c r="B48" s="246"/>
      <c r="C48" s="365"/>
      <c r="D48" s="352" t="s">
        <v>4</v>
      </c>
      <c r="E48" s="353"/>
      <c r="F48" s="353"/>
      <c r="G48" s="353"/>
      <c r="H48" s="353"/>
      <c r="I48" s="354"/>
      <c r="J48" s="352" t="s">
        <v>5</v>
      </c>
      <c r="K48" s="353"/>
      <c r="L48" s="353"/>
      <c r="M48" s="353"/>
      <c r="N48" s="353"/>
      <c r="O48" s="354"/>
      <c r="P48" s="352" t="s">
        <v>4</v>
      </c>
      <c r="Q48" s="353"/>
      <c r="R48" s="353"/>
      <c r="S48" s="353"/>
      <c r="T48" s="353"/>
      <c r="U48" s="354"/>
      <c r="V48" s="352" t="s">
        <v>5</v>
      </c>
      <c r="W48" s="353"/>
      <c r="X48" s="353"/>
      <c r="Y48" s="353"/>
      <c r="Z48" s="353"/>
      <c r="AA48" s="127"/>
      <c r="AB48" s="132"/>
      <c r="AC48" s="132"/>
      <c r="AD48" s="132"/>
    </row>
    <row r="49" spans="1:30" s="130" customFormat="1" ht="12">
      <c r="A49" s="234"/>
      <c r="B49" s="246"/>
      <c r="C49" s="365"/>
      <c r="D49" s="240" t="s">
        <v>398</v>
      </c>
      <c r="E49" s="241"/>
      <c r="F49" s="242"/>
      <c r="G49" s="235" t="s">
        <v>6</v>
      </c>
      <c r="H49" s="235" t="s">
        <v>7</v>
      </c>
      <c r="I49" s="354"/>
      <c r="J49" s="240" t="s">
        <v>398</v>
      </c>
      <c r="K49" s="241"/>
      <c r="L49" s="242"/>
      <c r="M49" s="235" t="s">
        <v>6</v>
      </c>
      <c r="N49" s="235" t="s">
        <v>7</v>
      </c>
      <c r="O49" s="354"/>
      <c r="P49" s="240" t="s">
        <v>398</v>
      </c>
      <c r="Q49" s="241"/>
      <c r="R49" s="242"/>
      <c r="S49" s="235" t="s">
        <v>6</v>
      </c>
      <c r="T49" s="235" t="s">
        <v>7</v>
      </c>
      <c r="U49" s="354"/>
      <c r="V49" s="240" t="s">
        <v>398</v>
      </c>
      <c r="W49" s="241"/>
      <c r="X49" s="242"/>
      <c r="Y49" s="235" t="s">
        <v>6</v>
      </c>
      <c r="Z49" s="235" t="s">
        <v>7</v>
      </c>
      <c r="AA49" s="127"/>
      <c r="AB49" s="132"/>
      <c r="AC49" s="132"/>
      <c r="AD49" s="132"/>
    </row>
    <row r="50" spans="1:30" s="130" customFormat="1" ht="12">
      <c r="A50" s="234"/>
      <c r="B50" s="246"/>
      <c r="C50" s="365"/>
      <c r="D50" s="243" t="s">
        <v>404</v>
      </c>
      <c r="E50" s="243" t="s">
        <v>405</v>
      </c>
      <c r="F50" s="243" t="s">
        <v>406</v>
      </c>
      <c r="G50" s="236"/>
      <c r="H50" s="236"/>
      <c r="I50" s="354"/>
      <c r="J50" s="243" t="s">
        <v>404</v>
      </c>
      <c r="K50" s="243" t="s">
        <v>405</v>
      </c>
      <c r="L50" s="243" t="s">
        <v>406</v>
      </c>
      <c r="M50" s="236"/>
      <c r="N50" s="236"/>
      <c r="O50" s="354"/>
      <c r="P50" s="243" t="s">
        <v>404</v>
      </c>
      <c r="Q50" s="243" t="s">
        <v>405</v>
      </c>
      <c r="R50" s="243" t="s">
        <v>406</v>
      </c>
      <c r="S50" s="236"/>
      <c r="T50" s="236"/>
      <c r="U50" s="354"/>
      <c r="V50" s="243" t="s">
        <v>404</v>
      </c>
      <c r="W50" s="243" t="s">
        <v>405</v>
      </c>
      <c r="X50" s="243" t="s">
        <v>406</v>
      </c>
      <c r="Y50" s="236"/>
      <c r="Z50" s="236"/>
      <c r="AA50" s="127"/>
      <c r="AB50" s="132"/>
      <c r="AC50" s="132"/>
      <c r="AD50" s="132"/>
    </row>
    <row r="51" spans="1:30" s="130" customFormat="1" ht="12">
      <c r="A51" s="234"/>
      <c r="B51" s="246"/>
      <c r="C51" s="365"/>
      <c r="D51" s="243"/>
      <c r="E51" s="243"/>
      <c r="F51" s="243"/>
      <c r="G51" s="236"/>
      <c r="H51" s="236"/>
      <c r="I51" s="354"/>
      <c r="J51" s="243"/>
      <c r="K51" s="243"/>
      <c r="L51" s="243"/>
      <c r="M51" s="236"/>
      <c r="N51" s="236"/>
      <c r="O51" s="354"/>
      <c r="P51" s="243"/>
      <c r="Q51" s="243"/>
      <c r="R51" s="243"/>
      <c r="S51" s="236"/>
      <c r="T51" s="236"/>
      <c r="U51" s="354"/>
      <c r="V51" s="243"/>
      <c r="W51" s="243"/>
      <c r="X51" s="243"/>
      <c r="Y51" s="236"/>
      <c r="Z51" s="236"/>
      <c r="AA51" s="127"/>
      <c r="AB51" s="132"/>
      <c r="AC51" s="132"/>
      <c r="AD51" s="132"/>
    </row>
    <row r="52" spans="1:30" s="130" customFormat="1" ht="12">
      <c r="A52" s="234"/>
      <c r="B52" s="246"/>
      <c r="C52" s="365"/>
      <c r="D52" s="243"/>
      <c r="E52" s="243"/>
      <c r="F52" s="243"/>
      <c r="G52" s="236"/>
      <c r="H52" s="236"/>
      <c r="I52" s="354"/>
      <c r="J52" s="243"/>
      <c r="K52" s="243"/>
      <c r="L52" s="243"/>
      <c r="M52" s="236"/>
      <c r="N52" s="236"/>
      <c r="O52" s="354"/>
      <c r="P52" s="243"/>
      <c r="Q52" s="243"/>
      <c r="R52" s="243"/>
      <c r="S52" s="236"/>
      <c r="T52" s="236"/>
      <c r="U52" s="354"/>
      <c r="V52" s="243"/>
      <c r="W52" s="243"/>
      <c r="X52" s="243"/>
      <c r="Y52" s="236"/>
      <c r="Z52" s="236"/>
      <c r="AA52" s="127"/>
      <c r="AB52" s="132"/>
      <c r="AC52" s="132"/>
      <c r="AD52" s="132"/>
    </row>
    <row r="53" spans="1:27" ht="9">
      <c r="A53" s="234"/>
      <c r="B53" s="246"/>
      <c r="C53" s="365"/>
      <c r="D53" s="244"/>
      <c r="E53" s="244"/>
      <c r="F53" s="244"/>
      <c r="G53" s="237"/>
      <c r="H53" s="237"/>
      <c r="I53" s="354"/>
      <c r="J53" s="244"/>
      <c r="K53" s="244"/>
      <c r="L53" s="244"/>
      <c r="M53" s="237"/>
      <c r="N53" s="237"/>
      <c r="O53" s="354"/>
      <c r="P53" s="244"/>
      <c r="Q53" s="244"/>
      <c r="R53" s="244"/>
      <c r="S53" s="237"/>
      <c r="T53" s="237"/>
      <c r="U53" s="354"/>
      <c r="V53" s="244"/>
      <c r="W53" s="244"/>
      <c r="X53" s="244"/>
      <c r="Y53" s="237"/>
      <c r="Z53" s="237"/>
      <c r="AA53" s="63"/>
    </row>
    <row r="54" spans="1:27" ht="9">
      <c r="A54" s="234"/>
      <c r="B54" s="246"/>
      <c r="C54" s="365"/>
      <c r="D54" s="244"/>
      <c r="E54" s="244"/>
      <c r="F54" s="244"/>
      <c r="G54" s="57" t="s">
        <v>8</v>
      </c>
      <c r="H54" s="57" t="s">
        <v>9</v>
      </c>
      <c r="I54" s="354"/>
      <c r="J54" s="244"/>
      <c r="K54" s="244"/>
      <c r="L54" s="244"/>
      <c r="M54" s="57" t="s">
        <v>10</v>
      </c>
      <c r="N54" s="57" t="s">
        <v>11</v>
      </c>
      <c r="O54" s="354"/>
      <c r="P54" s="244"/>
      <c r="Q54" s="244"/>
      <c r="R54" s="244"/>
      <c r="S54" s="11" t="s">
        <v>12</v>
      </c>
      <c r="T54" s="11" t="s">
        <v>13</v>
      </c>
      <c r="U54" s="354"/>
      <c r="V54" s="244"/>
      <c r="W54" s="244"/>
      <c r="X54" s="244"/>
      <c r="Y54" s="57" t="s">
        <v>14</v>
      </c>
      <c r="Z54" s="57" t="s">
        <v>15</v>
      </c>
      <c r="AA54" s="63"/>
    </row>
    <row r="55" spans="1:27" ht="12.75">
      <c r="A55" s="234"/>
      <c r="B55" s="246"/>
      <c r="C55" s="365"/>
      <c r="D55" s="244"/>
      <c r="E55" s="244"/>
      <c r="F55" s="244"/>
      <c r="G55" s="238" t="s">
        <v>474</v>
      </c>
      <c r="H55" s="238"/>
      <c r="I55" s="354"/>
      <c r="J55" s="244"/>
      <c r="K55" s="244"/>
      <c r="L55" s="244"/>
      <c r="M55" s="238" t="s">
        <v>475</v>
      </c>
      <c r="N55" s="238"/>
      <c r="O55" s="354"/>
      <c r="P55" s="244"/>
      <c r="Q55" s="244"/>
      <c r="R55" s="244"/>
      <c r="S55" s="249" t="s">
        <v>372</v>
      </c>
      <c r="T55" s="249"/>
      <c r="U55" s="354"/>
      <c r="V55" s="244"/>
      <c r="W55" s="244"/>
      <c r="X55" s="244"/>
      <c r="Y55" s="238" t="s">
        <v>373</v>
      </c>
      <c r="Z55" s="238"/>
      <c r="AA55" s="63"/>
    </row>
    <row r="56" spans="1:27" ht="12.75" thickBot="1">
      <c r="A56" s="234"/>
      <c r="B56" s="246"/>
      <c r="C56" s="365"/>
      <c r="D56" s="244"/>
      <c r="E56" s="244"/>
      <c r="F56" s="244"/>
      <c r="G56" s="344" t="s">
        <v>17</v>
      </c>
      <c r="H56" s="344"/>
      <c r="I56" s="354"/>
      <c r="J56" s="244"/>
      <c r="K56" s="244"/>
      <c r="L56" s="244"/>
      <c r="M56" s="344" t="s">
        <v>17</v>
      </c>
      <c r="N56" s="344"/>
      <c r="O56" s="354"/>
      <c r="P56" s="244"/>
      <c r="Q56" s="244"/>
      <c r="R56" s="244"/>
      <c r="S56" s="351" t="s">
        <v>391</v>
      </c>
      <c r="T56" s="351"/>
      <c r="U56" s="354"/>
      <c r="V56" s="244"/>
      <c r="W56" s="244"/>
      <c r="X56" s="244"/>
      <c r="Y56" s="344" t="s">
        <v>17</v>
      </c>
      <c r="Z56" s="344"/>
      <c r="AA56" s="63"/>
    </row>
    <row r="57" spans="1:30" s="13" customFormat="1" ht="15" thickBot="1">
      <c r="A57" s="14">
        <v>450</v>
      </c>
      <c r="B57" s="15" t="s">
        <v>282</v>
      </c>
      <c r="C57" s="365"/>
      <c r="D57" s="208">
        <v>0.29982</v>
      </c>
      <c r="E57" s="154">
        <v>0.24349073117717884</v>
      </c>
      <c r="F57" s="154">
        <v>0.19036528425614163</v>
      </c>
      <c r="G57" s="165">
        <v>9339.387183033603</v>
      </c>
      <c r="H57" s="165">
        <v>10082.510906529604</v>
      </c>
      <c r="I57" s="354"/>
      <c r="J57" s="154">
        <v>0.3058164</v>
      </c>
      <c r="K57" s="154">
        <v>0.24836054580072242</v>
      </c>
      <c r="L57" s="154">
        <v>0.19417258994126446</v>
      </c>
      <c r="M57" s="165">
        <v>11489.869559414405</v>
      </c>
      <c r="N57" s="165">
        <v>12153.450714266406</v>
      </c>
      <c r="O57" s="354"/>
      <c r="P57" s="206">
        <v>0.594</v>
      </c>
      <c r="Q57" s="154">
        <v>0.48240108838384443</v>
      </c>
      <c r="R57" s="154">
        <v>0.37714955255869564</v>
      </c>
      <c r="S57" s="165">
        <v>14331.609546038404</v>
      </c>
      <c r="T57" s="165">
        <v>15978.22736970544</v>
      </c>
      <c r="U57" s="354"/>
      <c r="V57" s="191">
        <v>0.60588</v>
      </c>
      <c r="W57" s="154">
        <v>0.4920491101515213</v>
      </c>
      <c r="X57" s="154">
        <v>0.38469254360986954</v>
      </c>
      <c r="Y57" s="165">
        <v>15532.375445294405</v>
      </c>
      <c r="Z57" s="165">
        <v>16247.822713399206</v>
      </c>
      <c r="AA57" s="35"/>
      <c r="AB57" s="12"/>
      <c r="AC57" s="12"/>
      <c r="AD57" s="12"/>
    </row>
    <row r="58" spans="1:30" s="13" customFormat="1" ht="15" thickBot="1">
      <c r="A58" s="14">
        <v>550</v>
      </c>
      <c r="B58" s="15" t="s">
        <v>283</v>
      </c>
      <c r="C58" s="365"/>
      <c r="D58" s="208">
        <v>0.45761999999999997</v>
      </c>
      <c r="E58" s="155">
        <v>0.3716437475862204</v>
      </c>
      <c r="F58" s="155">
        <v>0.29055753912779514</v>
      </c>
      <c r="G58" s="165">
        <v>10069.725982254406</v>
      </c>
      <c r="H58" s="165">
        <v>10811.251590216005</v>
      </c>
      <c r="I58" s="354"/>
      <c r="J58" s="155">
        <v>0.4667724</v>
      </c>
      <c r="K58" s="155">
        <v>0.3790766225379448</v>
      </c>
      <c r="L58" s="155">
        <v>0.29636868991035104</v>
      </c>
      <c r="M58" s="165">
        <v>12316.676423620806</v>
      </c>
      <c r="N58" s="165">
        <v>12978.732104553603</v>
      </c>
      <c r="O58" s="354"/>
      <c r="P58" s="208">
        <v>0.90596</v>
      </c>
      <c r="Q58" s="155">
        <v>0.7357509933202487</v>
      </c>
      <c r="R58" s="155">
        <v>0.575222910161744</v>
      </c>
      <c r="S58" s="165">
        <v>14840.100852438405</v>
      </c>
      <c r="T58" s="165">
        <v>16486.71867610544</v>
      </c>
      <c r="U58" s="354"/>
      <c r="V58" s="192">
        <v>0.9240792</v>
      </c>
      <c r="W58" s="155">
        <v>0.7504660131866537</v>
      </c>
      <c r="X58" s="155">
        <v>0.5867273683649789</v>
      </c>
      <c r="Y58" s="165">
        <v>16915.980290008807</v>
      </c>
      <c r="Z58" s="165">
        <v>17631.427558113603</v>
      </c>
      <c r="AA58" s="35"/>
      <c r="AB58" s="12"/>
      <c r="AC58" s="12"/>
      <c r="AD58" s="12"/>
    </row>
    <row r="59" spans="1:30" s="13" customFormat="1" ht="15" thickBot="1">
      <c r="A59" s="14">
        <v>650</v>
      </c>
      <c r="B59" s="15" t="s">
        <v>284</v>
      </c>
      <c r="C59" s="365"/>
      <c r="D59" s="208">
        <v>0.61542</v>
      </c>
      <c r="E59" s="155">
        <v>0.49979676399526185</v>
      </c>
      <c r="F59" s="155">
        <v>0.39074979399944865</v>
      </c>
      <c r="G59" s="165">
        <v>10798.466665940803</v>
      </c>
      <c r="H59" s="165">
        <v>11541.590389436802</v>
      </c>
      <c r="I59" s="354"/>
      <c r="J59" s="155">
        <v>0.6277284</v>
      </c>
      <c r="K59" s="155">
        <v>0.5097926992751671</v>
      </c>
      <c r="L59" s="155">
        <v>0.3985647898794376</v>
      </c>
      <c r="M59" s="165">
        <v>13141.957813908004</v>
      </c>
      <c r="N59" s="165">
        <v>13805.538968760004</v>
      </c>
      <c r="O59" s="354"/>
      <c r="P59" s="208">
        <v>1.21836</v>
      </c>
      <c r="Q59" s="155">
        <v>0.9894582323961967</v>
      </c>
      <c r="R59" s="155">
        <v>0.7735756378037247</v>
      </c>
      <c r="S59" s="165">
        <v>16428.627693632003</v>
      </c>
      <c r="T59" s="165">
        <v>18155.09023911758</v>
      </c>
      <c r="U59" s="354"/>
      <c r="V59" s="192">
        <v>1.2427272</v>
      </c>
      <c r="W59" s="155">
        <v>1.0092473970441207</v>
      </c>
      <c r="X59" s="155">
        <v>0.7890471505597992</v>
      </c>
      <c r="Y59" s="165">
        <v>18485.692952865604</v>
      </c>
      <c r="Z59" s="165">
        <v>19201.14022097041</v>
      </c>
      <c r="AA59" s="35"/>
      <c r="AB59" s="12"/>
      <c r="AC59" s="12"/>
      <c r="AD59" s="12"/>
    </row>
    <row r="60" spans="1:30" s="13" customFormat="1" ht="15" thickBot="1">
      <c r="A60" s="14">
        <v>750</v>
      </c>
      <c r="B60" s="15" t="s">
        <v>285</v>
      </c>
      <c r="C60" s="365"/>
      <c r="D60" s="208">
        <v>0.77322</v>
      </c>
      <c r="E60" s="155">
        <v>0.6279497804043034</v>
      </c>
      <c r="F60" s="155">
        <v>0.49094204887110215</v>
      </c>
      <c r="G60" s="165">
        <v>11555.973429246404</v>
      </c>
      <c r="H60" s="165">
        <v>12299.097152742404</v>
      </c>
      <c r="I60" s="354"/>
      <c r="J60" s="155">
        <v>0.7886844000000001</v>
      </c>
      <c r="K60" s="155">
        <v>0.6405087760123894</v>
      </c>
      <c r="L60" s="155">
        <v>0.5007608898485242</v>
      </c>
      <c r="M60" s="165">
        <v>13993.172260821604</v>
      </c>
      <c r="N60" s="165">
        <v>14655.227941754405</v>
      </c>
      <c r="O60" s="354"/>
      <c r="P60" s="208">
        <v>1.5307600000000001</v>
      </c>
      <c r="Q60" s="155">
        <v>1.2431654714721445</v>
      </c>
      <c r="R60" s="155">
        <v>0.9719283654457055</v>
      </c>
      <c r="S60" s="165">
        <v>17652.784192982406</v>
      </c>
      <c r="T60" s="165">
        <v>19439.916426959648</v>
      </c>
      <c r="U60" s="354"/>
      <c r="V60" s="192">
        <v>1.5613752</v>
      </c>
      <c r="W60" s="155">
        <v>1.2680287809015873</v>
      </c>
      <c r="X60" s="155">
        <v>0.9913669327546196</v>
      </c>
      <c r="Y60" s="165">
        <v>19962.351706651203</v>
      </c>
      <c r="Z60" s="165">
        <v>20677.79897475601</v>
      </c>
      <c r="AA60" s="35"/>
      <c r="AB60" s="12"/>
      <c r="AC60" s="12"/>
      <c r="AD60" s="12"/>
    </row>
    <row r="61" spans="1:30" s="13" customFormat="1" ht="15" thickBot="1">
      <c r="A61" s="14">
        <v>850</v>
      </c>
      <c r="B61" s="15" t="s">
        <v>286</v>
      </c>
      <c r="C61" s="365"/>
      <c r="D61" s="208">
        <v>0.93102</v>
      </c>
      <c r="E61" s="155">
        <v>0.7561027968133449</v>
      </c>
      <c r="F61" s="155">
        <v>0.5911343037427557</v>
      </c>
      <c r="G61" s="165">
        <v>12284.714112932807</v>
      </c>
      <c r="H61" s="165">
        <v>13027.837836428806</v>
      </c>
      <c r="I61" s="354"/>
      <c r="J61" s="155">
        <v>0.9496403999999999</v>
      </c>
      <c r="K61" s="155">
        <v>0.7712248527496118</v>
      </c>
      <c r="L61" s="155">
        <v>0.6029569898176108</v>
      </c>
      <c r="M61" s="165">
        <v>14818.453651108806</v>
      </c>
      <c r="N61" s="165">
        <v>15480.509332041604</v>
      </c>
      <c r="O61" s="354"/>
      <c r="P61" s="208">
        <v>1.8431600000000001</v>
      </c>
      <c r="Q61" s="155">
        <v>1.4968727105480923</v>
      </c>
      <c r="R61" s="155">
        <v>1.1702810930876861</v>
      </c>
      <c r="S61" s="165">
        <v>18995.201241878407</v>
      </c>
      <c r="T61" s="165">
        <v>20848.77003305182</v>
      </c>
      <c r="U61" s="354"/>
      <c r="V61" s="192">
        <v>1.8800232000000001</v>
      </c>
      <c r="W61" s="155">
        <v>1.5268101647590542</v>
      </c>
      <c r="X61" s="155">
        <v>1.19368671494944</v>
      </c>
      <c r="Y61" s="165">
        <v>21301.717807708803</v>
      </c>
      <c r="Z61" s="165">
        <v>22017.165075813606</v>
      </c>
      <c r="AA61" s="35"/>
      <c r="AB61" s="12"/>
      <c r="AC61" s="12"/>
      <c r="AD61" s="12"/>
    </row>
    <row r="62" spans="1:30" s="13" customFormat="1" ht="15" thickBot="1">
      <c r="A62" s="14">
        <v>950</v>
      </c>
      <c r="B62" s="15" t="s">
        <v>287</v>
      </c>
      <c r="C62" s="365"/>
      <c r="D62" s="208">
        <v>1.08882</v>
      </c>
      <c r="E62" s="155">
        <v>0.8842558132223863</v>
      </c>
      <c r="F62" s="155">
        <v>0.6913265586144091</v>
      </c>
      <c r="G62" s="165">
        <v>13015.052912153602</v>
      </c>
      <c r="H62" s="165">
        <v>13756.578520115201</v>
      </c>
      <c r="I62" s="354"/>
      <c r="J62" s="155">
        <v>1.1105964</v>
      </c>
      <c r="K62" s="155">
        <v>0.9019409294868341</v>
      </c>
      <c r="L62" s="155">
        <v>0.7051530897866972</v>
      </c>
      <c r="M62" s="165">
        <v>15645.260515315204</v>
      </c>
      <c r="N62" s="165">
        <v>16307.316196248006</v>
      </c>
      <c r="O62" s="354"/>
      <c r="P62" s="208">
        <v>2.15556</v>
      </c>
      <c r="Q62" s="155">
        <v>1.75057994962404</v>
      </c>
      <c r="R62" s="155">
        <v>1.3686338207296667</v>
      </c>
      <c r="S62" s="165">
        <v>20586.924314140804</v>
      </c>
      <c r="T62" s="165">
        <v>22519.862395128257</v>
      </c>
      <c r="U62" s="354"/>
      <c r="V62" s="192">
        <v>2.1986712</v>
      </c>
      <c r="W62" s="155">
        <v>1.7855915486165208</v>
      </c>
      <c r="X62" s="155">
        <v>1.39600649714426</v>
      </c>
      <c r="Y62" s="165">
        <v>22917.194688141608</v>
      </c>
      <c r="Z62" s="165">
        <v>23632.641956246407</v>
      </c>
      <c r="AA62" s="35"/>
      <c r="AB62" s="12"/>
      <c r="AC62" s="12"/>
      <c r="AD62" s="12"/>
    </row>
    <row r="63" spans="1:30" s="13" customFormat="1" ht="15" thickBot="1">
      <c r="A63" s="14">
        <v>1050</v>
      </c>
      <c r="B63" s="15" t="s">
        <v>288</v>
      </c>
      <c r="C63" s="365"/>
      <c r="D63" s="208">
        <v>1.24662</v>
      </c>
      <c r="E63" s="155">
        <v>1.012408829631428</v>
      </c>
      <c r="F63" s="155">
        <v>0.7915188134860627</v>
      </c>
      <c r="G63" s="165">
        <v>13743.793595840003</v>
      </c>
      <c r="H63" s="165">
        <v>14486.917319336004</v>
      </c>
      <c r="I63" s="354"/>
      <c r="J63" s="155">
        <v>1.2715524</v>
      </c>
      <c r="K63" s="155">
        <v>1.0326570062240565</v>
      </c>
      <c r="L63" s="155">
        <v>0.807349189755784</v>
      </c>
      <c r="M63" s="165">
        <v>16494.94948830961</v>
      </c>
      <c r="N63" s="165">
        <v>17157.005169242406</v>
      </c>
      <c r="O63" s="354"/>
      <c r="P63" s="208">
        <v>2.46796</v>
      </c>
      <c r="Q63" s="155">
        <v>2.0042871886999882</v>
      </c>
      <c r="R63" s="155">
        <v>1.5669865483716476</v>
      </c>
      <c r="S63" s="165">
        <v>22138.694498043205</v>
      </c>
      <c r="T63" s="165">
        <v>24150.43148215683</v>
      </c>
      <c r="U63" s="354"/>
      <c r="V63" s="192">
        <v>2.5173192</v>
      </c>
      <c r="W63" s="155">
        <v>2.044372932473988</v>
      </c>
      <c r="X63" s="155">
        <v>1.5983262793390807</v>
      </c>
      <c r="Y63" s="165">
        <v>24462.499768291207</v>
      </c>
      <c r="Z63" s="165">
        <v>25177.947036396006</v>
      </c>
      <c r="AA63" s="35"/>
      <c r="AC63" s="12"/>
      <c r="AD63" s="12"/>
    </row>
    <row r="64" spans="1:30" s="13" customFormat="1" ht="15" thickBot="1">
      <c r="A64" s="14">
        <v>1150</v>
      </c>
      <c r="B64" s="15" t="s">
        <v>289</v>
      </c>
      <c r="C64" s="365"/>
      <c r="D64" s="208">
        <v>1.40442</v>
      </c>
      <c r="E64" s="155">
        <v>1.1405618460404694</v>
      </c>
      <c r="F64" s="155">
        <v>0.8917110683577162</v>
      </c>
      <c r="G64" s="165">
        <v>14825.717812628807</v>
      </c>
      <c r="H64" s="165">
        <v>15586.420807003205</v>
      </c>
      <c r="I64" s="354"/>
      <c r="J64" s="155">
        <v>1.4325084000000001</v>
      </c>
      <c r="K64" s="155">
        <v>1.1633730829612787</v>
      </c>
      <c r="L64" s="155">
        <v>0.9095452897248705</v>
      </c>
      <c r="M64" s="165">
        <v>17742.787154215206</v>
      </c>
      <c r="N64" s="165">
        <v>18421.623048259204</v>
      </c>
      <c r="O64" s="354"/>
      <c r="P64" s="208">
        <v>2.78036</v>
      </c>
      <c r="Q64" s="155">
        <v>2.2579944277759356</v>
      </c>
      <c r="R64" s="155">
        <v>1.7653392760136282</v>
      </c>
      <c r="S64" s="165">
        <v>23879.04231500481</v>
      </c>
      <c r="T64" s="165">
        <v>25998.73906237064</v>
      </c>
      <c r="U64" s="354"/>
      <c r="V64" s="192">
        <v>2.8359672</v>
      </c>
      <c r="W64" s="155">
        <v>2.3031543163314545</v>
      </c>
      <c r="X64" s="155">
        <v>1.8006460615339008</v>
      </c>
      <c r="Y64" s="165">
        <v>26454.768706766405</v>
      </c>
      <c r="Z64" s="165">
        <v>27186.996187982404</v>
      </c>
      <c r="AA64" s="35"/>
      <c r="AB64" s="12"/>
      <c r="AC64" s="12"/>
      <c r="AD64" s="12"/>
    </row>
    <row r="65" spans="1:30" s="13" customFormat="1" ht="15" thickBot="1">
      <c r="A65" s="14">
        <v>1250</v>
      </c>
      <c r="B65" s="15" t="s">
        <v>290</v>
      </c>
      <c r="C65" s="365"/>
      <c r="D65" s="208">
        <v>1.56222</v>
      </c>
      <c r="E65" s="155">
        <v>1.2687148624495108</v>
      </c>
      <c r="F65" s="155">
        <v>0.9919033232293696</v>
      </c>
      <c r="G65" s="165">
        <v>15600.803846812807</v>
      </c>
      <c r="H65" s="165">
        <v>16363.104956721603</v>
      </c>
      <c r="I65" s="354"/>
      <c r="J65" s="155">
        <v>1.5934644</v>
      </c>
      <c r="K65" s="155">
        <v>1.2940891596985011</v>
      </c>
      <c r="L65" s="155">
        <v>1.0117413896939569</v>
      </c>
      <c r="M65" s="165">
        <v>18613.832762078408</v>
      </c>
      <c r="N65" s="165">
        <v>19292.66865612241</v>
      </c>
      <c r="O65" s="354"/>
      <c r="P65" s="208">
        <v>3.09276</v>
      </c>
      <c r="Q65" s="155">
        <v>2.511701666851884</v>
      </c>
      <c r="R65" s="155">
        <v>1.963692003655609</v>
      </c>
      <c r="S65" s="165">
        <v>25566.65231933121</v>
      </c>
      <c r="T65" s="165">
        <v>27770.70281309337</v>
      </c>
      <c r="U65" s="354"/>
      <c r="V65" s="192">
        <v>3.1546152000000003</v>
      </c>
      <c r="W65" s="155">
        <v>2.5619357001889216</v>
      </c>
      <c r="X65" s="155">
        <v>2.002965843728721</v>
      </c>
      <c r="Y65" s="165">
        <v>28227.36940087681</v>
      </c>
      <c r="Z65" s="165">
        <v>28961.12235601201</v>
      </c>
      <c r="AA65" s="35"/>
      <c r="AB65" s="12"/>
      <c r="AC65" s="12"/>
      <c r="AD65" s="12"/>
    </row>
    <row r="66" spans="1:30" s="13" customFormat="1" ht="15" thickBot="1">
      <c r="A66" s="14">
        <v>1350</v>
      </c>
      <c r="B66" s="15" t="s">
        <v>291</v>
      </c>
      <c r="C66" s="365"/>
      <c r="D66" s="208">
        <v>1.7200199999999999</v>
      </c>
      <c r="E66" s="155">
        <v>1.3968678788585525</v>
      </c>
      <c r="F66" s="155">
        <v>1.092095578101023</v>
      </c>
      <c r="G66" s="165">
        <v>16377.487996531203</v>
      </c>
      <c r="H66" s="165">
        <v>17138.190990905605</v>
      </c>
      <c r="I66" s="354"/>
      <c r="J66" s="155">
        <v>1.7544203999999999</v>
      </c>
      <c r="K66" s="155">
        <v>1.4248052364357235</v>
      </c>
      <c r="L66" s="155">
        <v>1.1139374896630436</v>
      </c>
      <c r="M66" s="165">
        <v>19484.87836994161</v>
      </c>
      <c r="N66" s="165">
        <v>20163.714263985607</v>
      </c>
      <c r="O66" s="354"/>
      <c r="P66" s="208">
        <v>3.40516</v>
      </c>
      <c r="Q66" s="155">
        <v>2.7654089059278313</v>
      </c>
      <c r="R66" s="155">
        <v>2.1620447312975895</v>
      </c>
      <c r="S66" s="165">
        <v>26757.24839245921</v>
      </c>
      <c r="T66" s="165">
        <v>29021.801094544455</v>
      </c>
      <c r="U66" s="354"/>
      <c r="V66" s="192">
        <v>3.4732632</v>
      </c>
      <c r="W66" s="155">
        <v>2.8207170840463878</v>
      </c>
      <c r="X66" s="155">
        <v>2.2052856259235414</v>
      </c>
      <c r="Y66" s="165">
        <v>29598.770454237612</v>
      </c>
      <c r="Z66" s="165">
        <v>30330.997935453615</v>
      </c>
      <c r="AA66" s="35"/>
      <c r="AB66" s="12"/>
      <c r="AC66" s="12"/>
      <c r="AD66" s="12"/>
    </row>
    <row r="67" spans="1:30" s="13" customFormat="1" ht="15" thickBot="1">
      <c r="A67" s="14">
        <v>1450</v>
      </c>
      <c r="B67" s="15" t="s">
        <v>292</v>
      </c>
      <c r="C67" s="365"/>
      <c r="D67" s="208">
        <v>1.87782</v>
      </c>
      <c r="E67" s="155">
        <v>1.525020895267594</v>
      </c>
      <c r="F67" s="155">
        <v>1.1922878329726767</v>
      </c>
      <c r="G67" s="165">
        <v>17152.574030715205</v>
      </c>
      <c r="H67" s="165">
        <v>17913.277025089606</v>
      </c>
      <c r="I67" s="354"/>
      <c r="J67" s="155">
        <v>1.9153764</v>
      </c>
      <c r="K67" s="155">
        <v>1.555521313172946</v>
      </c>
      <c r="L67" s="155">
        <v>1.2161335896321304</v>
      </c>
      <c r="M67" s="165">
        <v>20355.92397780481</v>
      </c>
      <c r="N67" s="165">
        <v>21034.759871848804</v>
      </c>
      <c r="O67" s="354"/>
      <c r="P67" s="208">
        <v>3.71756</v>
      </c>
      <c r="Q67" s="155">
        <v>3.0191161450037796</v>
      </c>
      <c r="R67" s="155">
        <v>2.36039745893957</v>
      </c>
      <c r="S67" s="165">
        <v>28595.08125701921</v>
      </c>
      <c r="T67" s="165">
        <v>30951.358128234362</v>
      </c>
      <c r="U67" s="354"/>
      <c r="V67" s="192">
        <v>3.7919112000000004</v>
      </c>
      <c r="W67" s="155">
        <v>3.0794984679038553</v>
      </c>
      <c r="X67" s="155">
        <v>2.4076054081183615</v>
      </c>
      <c r="Y67" s="165">
        <v>31182.21238236721</v>
      </c>
      <c r="Z67" s="165">
        <v>31915.965337502406</v>
      </c>
      <c r="AA67" s="35"/>
      <c r="AB67" s="12"/>
      <c r="AC67" s="12"/>
      <c r="AD67" s="12"/>
    </row>
    <row r="68" spans="1:30" s="13" customFormat="1" ht="15" thickBot="1">
      <c r="A68" s="14">
        <v>1550</v>
      </c>
      <c r="B68" s="15" t="s">
        <v>293</v>
      </c>
      <c r="C68" s="365"/>
      <c r="D68" s="208">
        <v>2.0356199999999998</v>
      </c>
      <c r="E68" s="155">
        <v>1.6531739116766353</v>
      </c>
      <c r="F68" s="155">
        <v>1.29248008784433</v>
      </c>
      <c r="G68" s="165">
        <v>19147.022217646405</v>
      </c>
      <c r="H68" s="165">
        <v>19907.725212020807</v>
      </c>
      <c r="I68" s="354"/>
      <c r="J68" s="155">
        <v>2.0763323999999996</v>
      </c>
      <c r="K68" s="155">
        <v>1.6862373899101681</v>
      </c>
      <c r="L68" s="155">
        <v>1.3183296896012167</v>
      </c>
      <c r="M68" s="165">
        <v>23367.209494305607</v>
      </c>
      <c r="N68" s="165">
        <v>24065.87654929921</v>
      </c>
      <c r="O68" s="354"/>
      <c r="P68" s="208">
        <v>4.02996</v>
      </c>
      <c r="Q68" s="155">
        <v>3.272823384079727</v>
      </c>
      <c r="R68" s="155">
        <v>2.558750186581551</v>
      </c>
      <c r="S68" s="165">
        <v>29879.966146676816</v>
      </c>
      <c r="T68" s="165">
        <v>32299.563515488633</v>
      </c>
      <c r="U68" s="354"/>
      <c r="V68" s="192">
        <v>4.1105592</v>
      </c>
      <c r="W68" s="155">
        <v>3.3382798517613215</v>
      </c>
      <c r="X68" s="155">
        <v>2.609925190313182</v>
      </c>
      <c r="Y68" s="165">
        <v>34256.0423295552</v>
      </c>
      <c r="Z68" s="165">
        <v>35024.88118483201</v>
      </c>
      <c r="AA68" s="35"/>
      <c r="AB68" s="12"/>
      <c r="AC68" s="12"/>
      <c r="AD68" s="12"/>
    </row>
    <row r="69" spans="1:30" s="13" customFormat="1" ht="15" thickBot="1">
      <c r="A69" s="14">
        <v>1650</v>
      </c>
      <c r="B69" s="15" t="s">
        <v>294</v>
      </c>
      <c r="C69" s="365"/>
      <c r="D69" s="208">
        <v>2.19342</v>
      </c>
      <c r="E69" s="155">
        <v>1.7813269280856772</v>
      </c>
      <c r="F69" s="155">
        <v>1.3926723427159837</v>
      </c>
      <c r="G69" s="165">
        <v>20374.3749480656</v>
      </c>
      <c r="H69" s="165">
        <v>21135.07794244001</v>
      </c>
      <c r="I69" s="354"/>
      <c r="J69" s="155">
        <v>2.2372884</v>
      </c>
      <c r="K69" s="155">
        <v>1.8169534666473908</v>
      </c>
      <c r="L69" s="155">
        <v>1.4205257895703034</v>
      </c>
      <c r="M69" s="165">
        <v>24903.361730940003</v>
      </c>
      <c r="N69" s="165">
        <v>25602.028785933606</v>
      </c>
      <c r="O69" s="354"/>
      <c r="P69" s="208">
        <v>4.34236</v>
      </c>
      <c r="Q69" s="155">
        <v>3.5265306231556752</v>
      </c>
      <c r="R69" s="155">
        <v>2.7571029142235317</v>
      </c>
      <c r="S69" s="165">
        <v>31995.871114222406</v>
      </c>
      <c r="T69" s="165">
        <v>34521.433153045255</v>
      </c>
      <c r="U69" s="354"/>
      <c r="V69" s="192">
        <v>4.4292072000000005</v>
      </c>
      <c r="W69" s="155">
        <v>3.597061235618789</v>
      </c>
      <c r="X69" s="155">
        <v>2.8122449725080023</v>
      </c>
      <c r="Y69" s="165">
        <v>36515.26920389041</v>
      </c>
      <c r="Z69" s="165">
        <v>37284.108059167214</v>
      </c>
      <c r="AA69" s="35"/>
      <c r="AB69" s="12"/>
      <c r="AC69" s="12"/>
      <c r="AD69" s="12"/>
    </row>
    <row r="70" spans="1:30" s="13" customFormat="1" ht="15" thickBot="1">
      <c r="A70" s="14">
        <v>1750</v>
      </c>
      <c r="B70" s="15" t="s">
        <v>295</v>
      </c>
      <c r="C70" s="365"/>
      <c r="D70" s="208">
        <v>2.35122</v>
      </c>
      <c r="E70" s="155">
        <v>1.9094799444947186</v>
      </c>
      <c r="F70" s="155">
        <v>1.4928645975876371</v>
      </c>
      <c r="G70" s="165">
        <v>21203.7969104192</v>
      </c>
      <c r="H70" s="165">
        <v>21964.499904793607</v>
      </c>
      <c r="I70" s="354"/>
      <c r="J70" s="155">
        <v>2.3982444000000003</v>
      </c>
      <c r="K70" s="155">
        <v>1.947669543384613</v>
      </c>
      <c r="L70" s="155">
        <v>1.52272188953939</v>
      </c>
      <c r="M70" s="165">
        <v>25862.88482611681</v>
      </c>
      <c r="N70" s="165">
        <v>26561.55188111041</v>
      </c>
      <c r="O70" s="354"/>
      <c r="P70" s="208">
        <v>4.6547600000000005</v>
      </c>
      <c r="Q70" s="155">
        <v>3.780237862231623</v>
      </c>
      <c r="R70" s="155">
        <v>2.9554556418655125</v>
      </c>
      <c r="S70" s="165">
        <v>33387.829744684816</v>
      </c>
      <c r="T70" s="165">
        <v>35983.27959977249</v>
      </c>
      <c r="U70" s="354"/>
      <c r="V70" s="192">
        <v>4.747855200000001</v>
      </c>
      <c r="W70" s="155">
        <v>3.8558426194762556</v>
      </c>
      <c r="X70" s="155">
        <v>3.014564754702823</v>
      </c>
      <c r="Y70" s="165">
        <v>38078.87997107041</v>
      </c>
      <c r="Z70" s="165">
        <v>38847.71882634721</v>
      </c>
      <c r="AA70" s="35"/>
      <c r="AC70" s="12"/>
      <c r="AD70" s="12"/>
    </row>
    <row r="71" spans="1:30" s="13" customFormat="1" ht="15" thickBot="1">
      <c r="A71" s="14">
        <v>1850</v>
      </c>
      <c r="B71" s="15" t="s">
        <v>296</v>
      </c>
      <c r="C71" s="365"/>
      <c r="D71" s="208">
        <v>2.50902</v>
      </c>
      <c r="E71" s="155">
        <v>2.03763296090376</v>
      </c>
      <c r="F71" s="155">
        <v>1.5930568524592907</v>
      </c>
      <c r="G71" s="165">
        <v>22031.62075723841</v>
      </c>
      <c r="H71" s="165">
        <v>22792.323751612807</v>
      </c>
      <c r="I71" s="354"/>
      <c r="J71" s="155">
        <v>2.5592004</v>
      </c>
      <c r="K71" s="155">
        <v>2.078385620121835</v>
      </c>
      <c r="L71" s="155">
        <v>1.6249179895084767</v>
      </c>
      <c r="M71" s="165">
        <v>26822.40792129361</v>
      </c>
      <c r="N71" s="165">
        <v>27522.600450206402</v>
      </c>
      <c r="O71" s="354"/>
      <c r="P71" s="208">
        <v>4.96716</v>
      </c>
      <c r="Q71" s="155">
        <v>4.0339451013075704</v>
      </c>
      <c r="R71" s="155">
        <v>3.1538083695074928</v>
      </c>
      <c r="S71" s="165">
        <v>35061.05670920161</v>
      </c>
      <c r="T71" s="165">
        <v>37740.39072039871</v>
      </c>
      <c r="U71" s="354"/>
      <c r="V71" s="192">
        <v>5.0665032</v>
      </c>
      <c r="W71" s="155">
        <v>4.114624003333722</v>
      </c>
      <c r="X71" s="155">
        <v>3.2168845368976426</v>
      </c>
      <c r="Y71" s="165">
        <v>39816.394765039215</v>
      </c>
      <c r="Z71" s="165">
        <v>40585.233620316</v>
      </c>
      <c r="AA71" s="35"/>
      <c r="AB71" s="12"/>
      <c r="AC71" s="12"/>
      <c r="AD71" s="12"/>
    </row>
    <row r="72" spans="1:30" s="13" customFormat="1" ht="15" thickBot="1">
      <c r="A72" s="14">
        <v>1950</v>
      </c>
      <c r="B72" s="15" t="s">
        <v>297</v>
      </c>
      <c r="C72" s="365"/>
      <c r="D72" s="208">
        <v>2.66682</v>
      </c>
      <c r="E72" s="155">
        <v>2.1657859773128014</v>
      </c>
      <c r="F72" s="155">
        <v>1.6932491073309441</v>
      </c>
      <c r="G72" s="165">
        <v>22829.08040890401</v>
      </c>
      <c r="H72" s="165">
        <v>23589.783403278405</v>
      </c>
      <c r="I72" s="354"/>
      <c r="J72" s="155">
        <v>2.7201564</v>
      </c>
      <c r="K72" s="155">
        <v>2.2091016968590576</v>
      </c>
      <c r="L72" s="155">
        <v>1.727114089477563</v>
      </c>
      <c r="M72" s="165">
        <v>27755.997959844008</v>
      </c>
      <c r="N72" s="165">
        <v>28454.66501483761</v>
      </c>
      <c r="O72" s="354"/>
      <c r="P72" s="208">
        <v>5.27956</v>
      </c>
      <c r="Q72" s="155">
        <v>4.287652340383518</v>
      </c>
      <c r="R72" s="155">
        <v>3.352161097149474</v>
      </c>
      <c r="S72" s="165">
        <v>36277.222630880024</v>
      </c>
      <c r="T72" s="165">
        <v>39018.29337593209</v>
      </c>
      <c r="U72" s="354"/>
      <c r="V72" s="192">
        <v>5.3851512</v>
      </c>
      <c r="W72" s="155">
        <v>4.373405387191188</v>
      </c>
      <c r="X72" s="155">
        <v>3.4192043190924637</v>
      </c>
      <c r="Y72" s="165">
        <v>41305.25731017841</v>
      </c>
      <c r="Z72" s="165">
        <v>42075.62163937442</v>
      </c>
      <c r="AA72" s="35"/>
      <c r="AB72" s="12"/>
      <c r="AC72" s="12"/>
      <c r="AD72" s="12"/>
    </row>
    <row r="73" spans="1:30" s="13" customFormat="1" ht="15" thickBot="1">
      <c r="A73" s="14">
        <v>2050</v>
      </c>
      <c r="B73" s="15" t="s">
        <v>298</v>
      </c>
      <c r="C73" s="365"/>
      <c r="D73" s="208">
        <v>2.82462</v>
      </c>
      <c r="E73" s="155">
        <v>2.293938993721843</v>
      </c>
      <c r="F73" s="155">
        <v>1.7934413622025975</v>
      </c>
      <c r="G73" s="165">
        <v>23658.502371257608</v>
      </c>
      <c r="H73" s="165">
        <v>24419.205365632013</v>
      </c>
      <c r="I73" s="354"/>
      <c r="J73" s="155">
        <v>2.8811124</v>
      </c>
      <c r="K73" s="155">
        <v>2.33981777359628</v>
      </c>
      <c r="L73" s="155">
        <v>1.8293101894466495</v>
      </c>
      <c r="M73" s="165">
        <v>28715.521055020807</v>
      </c>
      <c r="N73" s="165">
        <v>29414.188110014402</v>
      </c>
      <c r="O73" s="354"/>
      <c r="P73" s="208">
        <v>5.59196</v>
      </c>
      <c r="Q73" s="155">
        <v>4.541359579459466</v>
      </c>
      <c r="R73" s="155">
        <v>3.5505138247914547</v>
      </c>
      <c r="S73" s="165">
        <v>37932.87032451841</v>
      </c>
      <c r="T73" s="165">
        <v>40755.16935301933</v>
      </c>
      <c r="U73" s="354"/>
      <c r="V73" s="192">
        <v>5.703799200000001</v>
      </c>
      <c r="W73" s="155">
        <v>4.632186771048656</v>
      </c>
      <c r="X73" s="155">
        <v>3.621524101287284</v>
      </c>
      <c r="Y73" s="165">
        <v>43018.36452144001</v>
      </c>
      <c r="Z73" s="165">
        <v>43788.72885063601</v>
      </c>
      <c r="AA73" s="35"/>
      <c r="AB73" s="12"/>
      <c r="AC73" s="12"/>
      <c r="AD73" s="12"/>
    </row>
    <row r="74" spans="1:30" s="13" customFormat="1" ht="15" thickBot="1">
      <c r="A74" s="14">
        <v>2150</v>
      </c>
      <c r="B74" s="15" t="s">
        <v>299</v>
      </c>
      <c r="C74" s="365"/>
      <c r="D74" s="208">
        <v>2.98242</v>
      </c>
      <c r="E74" s="155">
        <v>2.4220920101308843</v>
      </c>
      <c r="F74" s="155">
        <v>1.8936336170742512</v>
      </c>
      <c r="G74" s="165">
        <v>24486.32621807681</v>
      </c>
      <c r="H74" s="165">
        <v>25247.029212451205</v>
      </c>
      <c r="I74" s="354"/>
      <c r="J74" s="155">
        <v>3.0420684</v>
      </c>
      <c r="K74" s="155">
        <v>2.470533850333502</v>
      </c>
      <c r="L74" s="155">
        <v>1.9315062894157362</v>
      </c>
      <c r="M74" s="165">
        <v>29675.044150197613</v>
      </c>
      <c r="N74" s="165">
        <v>30373.71120519121</v>
      </c>
      <c r="O74" s="354"/>
      <c r="P74" s="208">
        <v>5.9043600000000005</v>
      </c>
      <c r="Q74" s="155">
        <v>4.795066818535415</v>
      </c>
      <c r="R74" s="155">
        <v>3.7488665524334355</v>
      </c>
      <c r="S74" s="165">
        <v>39244.923178260804</v>
      </c>
      <c r="T74" s="165">
        <v>42133.20317833988</v>
      </c>
      <c r="U74" s="354"/>
      <c r="V74" s="192">
        <v>6.0224472</v>
      </c>
      <c r="W74" s="155">
        <v>4.8909681549061235</v>
      </c>
      <c r="X74" s="155">
        <v>3.8238438834821045</v>
      </c>
      <c r="Y74" s="165">
        <v>46981.54576352161</v>
      </c>
      <c r="Z74" s="165">
        <v>47791.572414616814</v>
      </c>
      <c r="AA74" s="35"/>
      <c r="AB74" s="12"/>
      <c r="AC74" s="12"/>
      <c r="AD74" s="12"/>
    </row>
    <row r="75" spans="1:30" s="13" customFormat="1" ht="15" thickBot="1">
      <c r="A75" s="14">
        <v>2250</v>
      </c>
      <c r="B75" s="15" t="s">
        <v>300</v>
      </c>
      <c r="C75" s="365"/>
      <c r="D75" s="208">
        <v>3.14022</v>
      </c>
      <c r="E75" s="155">
        <v>2.5502450265399257</v>
      </c>
      <c r="F75" s="155">
        <v>1.9938258719459045</v>
      </c>
      <c r="G75" s="165">
        <v>25315.748180430408</v>
      </c>
      <c r="H75" s="165">
        <v>26076.451174804813</v>
      </c>
      <c r="I75" s="354"/>
      <c r="J75" s="155">
        <v>3.2030244</v>
      </c>
      <c r="K75" s="155">
        <v>2.6012499270707243</v>
      </c>
      <c r="L75" s="155">
        <v>2.0337023893848225</v>
      </c>
      <c r="M75" s="165">
        <v>30634.56724537441</v>
      </c>
      <c r="N75" s="165">
        <v>31334.75977428721</v>
      </c>
      <c r="O75" s="354"/>
      <c r="P75" s="208">
        <v>6.21676</v>
      </c>
      <c r="Q75" s="155">
        <v>5.048774057611362</v>
      </c>
      <c r="R75" s="155">
        <v>3.947219280075416</v>
      </c>
      <c r="S75" s="165">
        <v>40919.748258312015</v>
      </c>
      <c r="T75" s="165">
        <v>43891.91141439203</v>
      </c>
      <c r="U75" s="354"/>
      <c r="V75" s="192">
        <v>6.3410952</v>
      </c>
      <c r="W75" s="155">
        <v>5.149749538763589</v>
      </c>
      <c r="X75" s="155">
        <v>4.026163665676924</v>
      </c>
      <c r="Y75" s="165">
        <v>48836.52204926881</v>
      </c>
      <c r="Z75" s="165">
        <v>49646.54870036402</v>
      </c>
      <c r="AA75" s="35"/>
      <c r="AB75" s="12"/>
      <c r="AC75" s="12"/>
      <c r="AD75" s="12"/>
    </row>
    <row r="76" spans="1:30" s="13" customFormat="1" ht="15" thickBot="1">
      <c r="A76" s="14">
        <v>2350</v>
      </c>
      <c r="B76" s="15" t="s">
        <v>301</v>
      </c>
      <c r="C76" s="365"/>
      <c r="D76" s="208">
        <v>3.2980199999999997</v>
      </c>
      <c r="E76" s="155">
        <v>2.6783980429489676</v>
      </c>
      <c r="F76" s="155">
        <v>2.094018126817558</v>
      </c>
      <c r="G76" s="165">
        <v>26143.57202724961</v>
      </c>
      <c r="H76" s="165">
        <v>26904.27502162401</v>
      </c>
      <c r="I76" s="354"/>
      <c r="J76" s="155">
        <v>3.3639804</v>
      </c>
      <c r="K76" s="155">
        <v>2.7319660038079467</v>
      </c>
      <c r="L76" s="155">
        <v>2.135898489353909</v>
      </c>
      <c r="M76" s="165">
        <v>31595.61581447041</v>
      </c>
      <c r="N76" s="165">
        <v>32294.282869464012</v>
      </c>
      <c r="O76" s="354"/>
      <c r="P76" s="208">
        <v>6.52916</v>
      </c>
      <c r="Q76" s="155">
        <v>5.30248129668731</v>
      </c>
      <c r="R76" s="155">
        <v>4.145572007717397</v>
      </c>
      <c r="S76" s="165">
        <v>42159.88591300641</v>
      </c>
      <c r="T76" s="165">
        <v>45194.84538060463</v>
      </c>
      <c r="U76" s="354"/>
      <c r="V76" s="192">
        <v>6.6597432</v>
      </c>
      <c r="W76" s="155">
        <v>5.408530922621056</v>
      </c>
      <c r="X76" s="155">
        <v>4.228483447871745</v>
      </c>
      <c r="Y76" s="165">
        <v>50404.709238206415</v>
      </c>
      <c r="Z76" s="165">
        <v>51214.73588930161</v>
      </c>
      <c r="AA76" s="35"/>
      <c r="AB76" s="12"/>
      <c r="AC76" s="12"/>
      <c r="AD76" s="12"/>
    </row>
    <row r="77" spans="1:30" s="13" customFormat="1" ht="15" thickBot="1">
      <c r="A77" s="14">
        <v>2450</v>
      </c>
      <c r="B77" s="15" t="s">
        <v>302</v>
      </c>
      <c r="C77" s="365"/>
      <c r="D77" s="208">
        <v>3.45582</v>
      </c>
      <c r="E77" s="155">
        <v>2.806551059358009</v>
      </c>
      <c r="F77" s="155">
        <v>2.194210381689212</v>
      </c>
      <c r="G77" s="165">
        <v>26971.39587406881</v>
      </c>
      <c r="H77" s="165">
        <v>27732.09886844321</v>
      </c>
      <c r="I77" s="354"/>
      <c r="J77" s="155">
        <v>3.5249364</v>
      </c>
      <c r="K77" s="155">
        <v>2.862682080545169</v>
      </c>
      <c r="L77" s="155">
        <v>2.238094589322996</v>
      </c>
      <c r="M77" s="165">
        <v>32555.13890964721</v>
      </c>
      <c r="N77" s="165">
        <v>33253.80596464081</v>
      </c>
      <c r="O77" s="354"/>
      <c r="P77" s="208">
        <v>6.84156</v>
      </c>
      <c r="Q77" s="155">
        <v>5.556188535763257</v>
      </c>
      <c r="R77" s="155">
        <v>4.343924735359377</v>
      </c>
      <c r="S77" s="165">
        <v>43850.69214840161</v>
      </c>
      <c r="T77" s="165">
        <v>46969.220108414185</v>
      </c>
      <c r="U77" s="354"/>
      <c r="V77" s="192">
        <v>6.978391200000001</v>
      </c>
      <c r="W77" s="155">
        <v>5.6673123064785225</v>
      </c>
      <c r="X77" s="155">
        <v>4.430803230066565</v>
      </c>
      <c r="Y77" s="165">
        <v>52259.685523953616</v>
      </c>
      <c r="Z77" s="165">
        <v>53069.71217504881</v>
      </c>
      <c r="AA77" s="35"/>
      <c r="AB77" s="12"/>
      <c r="AC77" s="12"/>
      <c r="AD77" s="12"/>
    </row>
    <row r="78" spans="1:30" s="13" customFormat="1" ht="15" thickBot="1">
      <c r="A78" s="16">
        <v>2550</v>
      </c>
      <c r="B78" s="17" t="s">
        <v>303</v>
      </c>
      <c r="C78" s="366"/>
      <c r="D78" s="209">
        <v>3.61362</v>
      </c>
      <c r="E78" s="156">
        <v>2.934704075767051</v>
      </c>
      <c r="F78" s="156">
        <v>2.294402636560865</v>
      </c>
      <c r="G78" s="165">
        <v>27800.817836422408</v>
      </c>
      <c r="H78" s="165">
        <v>28561.520830796813</v>
      </c>
      <c r="I78" s="355"/>
      <c r="J78" s="156">
        <v>3.6858924</v>
      </c>
      <c r="K78" s="156">
        <v>2.993398157282392</v>
      </c>
      <c r="L78" s="156">
        <v>2.3402906892920825</v>
      </c>
      <c r="M78" s="165">
        <v>33514.66200482401</v>
      </c>
      <c r="N78" s="165">
        <v>34213.32905981761</v>
      </c>
      <c r="O78" s="355"/>
      <c r="P78" s="209">
        <v>7.15396</v>
      </c>
      <c r="Q78" s="156">
        <v>5.809895774839205</v>
      </c>
      <c r="R78" s="156">
        <v>4.542277463001358</v>
      </c>
      <c r="S78" s="165">
        <v>45026.90518172001</v>
      </c>
      <c r="T78" s="165">
        <v>48204.74505461271</v>
      </c>
      <c r="U78" s="355"/>
      <c r="V78" s="193">
        <v>7.2970391999999995</v>
      </c>
      <c r="W78" s="156">
        <v>5.926093690335989</v>
      </c>
      <c r="X78" s="156">
        <v>4.633123012261385</v>
      </c>
      <c r="Y78" s="165">
        <v>53748.54806909281</v>
      </c>
      <c r="Z78" s="165">
        <v>54558.574720188015</v>
      </c>
      <c r="AA78" s="35"/>
      <c r="AB78" s="12"/>
      <c r="AC78" s="12"/>
      <c r="AD78" s="12"/>
    </row>
    <row r="79" spans="1:30" s="13" customFormat="1" ht="13.5" customHeight="1" thickBot="1">
      <c r="A79" s="37"/>
      <c r="B79" s="37"/>
      <c r="C79" s="37"/>
      <c r="D79" s="67"/>
      <c r="E79" s="92"/>
      <c r="F79" s="92"/>
      <c r="G79" s="83"/>
      <c r="H79" s="83"/>
      <c r="I79" s="84"/>
      <c r="J79" s="134"/>
      <c r="K79" s="92"/>
      <c r="L79" s="92"/>
      <c r="M79" s="83"/>
      <c r="N79" s="83"/>
      <c r="O79" s="84"/>
      <c r="P79" s="135"/>
      <c r="Q79" s="92"/>
      <c r="R79" s="92"/>
      <c r="S79" s="88"/>
      <c r="T79" s="88"/>
      <c r="U79" s="89"/>
      <c r="V79" s="67"/>
      <c r="W79" s="92"/>
      <c r="X79" s="92"/>
      <c r="Y79" s="205"/>
      <c r="Z79" s="205"/>
      <c r="AA79" s="35"/>
      <c r="AB79" s="12"/>
      <c r="AC79" s="12"/>
      <c r="AD79" s="12"/>
    </row>
    <row r="80" spans="1:30" s="13" customFormat="1" ht="15.75" thickBot="1">
      <c r="A80" s="233" t="s">
        <v>1</v>
      </c>
      <c r="B80" s="266" t="s">
        <v>3</v>
      </c>
      <c r="C80" s="262" t="s">
        <v>64</v>
      </c>
      <c r="D80" s="263"/>
      <c r="E80" s="263"/>
      <c r="F80" s="263"/>
      <c r="G80" s="263"/>
      <c r="H80" s="263"/>
      <c r="I80" s="264"/>
      <c r="J80" s="263"/>
      <c r="K80" s="263"/>
      <c r="L80" s="263"/>
      <c r="M80" s="263"/>
      <c r="N80" s="263"/>
      <c r="O80" s="264"/>
      <c r="P80" s="263"/>
      <c r="Q80" s="263"/>
      <c r="R80" s="263"/>
      <c r="S80" s="263"/>
      <c r="T80" s="263"/>
      <c r="U80" s="264"/>
      <c r="V80" s="263"/>
      <c r="W80" s="263"/>
      <c r="X80" s="263"/>
      <c r="Y80" s="263"/>
      <c r="Z80" s="263"/>
      <c r="AA80" s="34"/>
      <c r="AB80" s="12"/>
      <c r="AC80" s="12"/>
      <c r="AD80" s="12"/>
    </row>
    <row r="81" spans="1:27" ht="12">
      <c r="A81" s="234"/>
      <c r="B81" s="367"/>
      <c r="C81" s="362"/>
      <c r="D81" s="352" t="s">
        <v>4</v>
      </c>
      <c r="E81" s="353"/>
      <c r="F81" s="353"/>
      <c r="G81" s="353"/>
      <c r="H81" s="353"/>
      <c r="I81" s="358"/>
      <c r="J81" s="352" t="s">
        <v>5</v>
      </c>
      <c r="K81" s="353"/>
      <c r="L81" s="353"/>
      <c r="M81" s="353"/>
      <c r="N81" s="353"/>
      <c r="O81" s="358"/>
      <c r="P81" s="352" t="s">
        <v>4</v>
      </c>
      <c r="Q81" s="353"/>
      <c r="R81" s="353"/>
      <c r="S81" s="353"/>
      <c r="T81" s="353"/>
      <c r="U81" s="358"/>
      <c r="V81" s="352" t="s">
        <v>5</v>
      </c>
      <c r="W81" s="353"/>
      <c r="X81" s="353"/>
      <c r="Y81" s="353"/>
      <c r="Z81" s="353"/>
      <c r="AA81" s="357"/>
    </row>
    <row r="82" spans="1:27" ht="10.5">
      <c r="A82" s="234"/>
      <c r="B82" s="367"/>
      <c r="C82" s="362"/>
      <c r="D82" s="240" t="s">
        <v>398</v>
      </c>
      <c r="E82" s="241"/>
      <c r="F82" s="242"/>
      <c r="G82" s="235" t="s">
        <v>6</v>
      </c>
      <c r="H82" s="235" t="s">
        <v>7</v>
      </c>
      <c r="I82" s="359"/>
      <c r="J82" s="240" t="s">
        <v>398</v>
      </c>
      <c r="K82" s="241"/>
      <c r="L82" s="242"/>
      <c r="M82" s="235" t="s">
        <v>6</v>
      </c>
      <c r="N82" s="235" t="s">
        <v>7</v>
      </c>
      <c r="O82" s="359"/>
      <c r="P82" s="240" t="s">
        <v>398</v>
      </c>
      <c r="Q82" s="241"/>
      <c r="R82" s="242"/>
      <c r="S82" s="235" t="s">
        <v>6</v>
      </c>
      <c r="T82" s="235" t="s">
        <v>7</v>
      </c>
      <c r="U82" s="359"/>
      <c r="V82" s="240" t="s">
        <v>398</v>
      </c>
      <c r="W82" s="241"/>
      <c r="X82" s="242"/>
      <c r="Y82" s="235" t="s">
        <v>6</v>
      </c>
      <c r="Z82" s="235" t="s">
        <v>7</v>
      </c>
      <c r="AA82" s="357"/>
    </row>
    <row r="83" spans="1:27" ht="9">
      <c r="A83" s="234"/>
      <c r="B83" s="367"/>
      <c r="C83" s="362"/>
      <c r="D83" s="243" t="s">
        <v>404</v>
      </c>
      <c r="E83" s="243" t="s">
        <v>405</v>
      </c>
      <c r="F83" s="243" t="s">
        <v>406</v>
      </c>
      <c r="G83" s="236"/>
      <c r="H83" s="236"/>
      <c r="I83" s="359"/>
      <c r="J83" s="243" t="s">
        <v>404</v>
      </c>
      <c r="K83" s="243" t="s">
        <v>405</v>
      </c>
      <c r="L83" s="243" t="s">
        <v>406</v>
      </c>
      <c r="M83" s="236"/>
      <c r="N83" s="236"/>
      <c r="O83" s="359"/>
      <c r="P83" s="243" t="s">
        <v>404</v>
      </c>
      <c r="Q83" s="243" t="s">
        <v>405</v>
      </c>
      <c r="R83" s="243" t="s">
        <v>406</v>
      </c>
      <c r="S83" s="236"/>
      <c r="T83" s="236"/>
      <c r="U83" s="359"/>
      <c r="V83" s="243" t="s">
        <v>404</v>
      </c>
      <c r="W83" s="243" t="s">
        <v>405</v>
      </c>
      <c r="X83" s="243" t="s">
        <v>406</v>
      </c>
      <c r="Y83" s="236"/>
      <c r="Z83" s="236"/>
      <c r="AA83" s="357"/>
    </row>
    <row r="84" spans="1:27" ht="9">
      <c r="A84" s="234"/>
      <c r="B84" s="367"/>
      <c r="C84" s="362"/>
      <c r="D84" s="243"/>
      <c r="E84" s="243"/>
      <c r="F84" s="243"/>
      <c r="G84" s="236"/>
      <c r="H84" s="236"/>
      <c r="I84" s="359"/>
      <c r="J84" s="243"/>
      <c r="K84" s="243"/>
      <c r="L84" s="243"/>
      <c r="M84" s="236"/>
      <c r="N84" s="236"/>
      <c r="O84" s="359"/>
      <c r="P84" s="243"/>
      <c r="Q84" s="243"/>
      <c r="R84" s="243"/>
      <c r="S84" s="236"/>
      <c r="T84" s="236"/>
      <c r="U84" s="359"/>
      <c r="V84" s="243"/>
      <c r="W84" s="243"/>
      <c r="X84" s="243"/>
      <c r="Y84" s="236"/>
      <c r="Z84" s="236"/>
      <c r="AA84" s="357"/>
    </row>
    <row r="85" spans="1:27" ht="9">
      <c r="A85" s="234"/>
      <c r="B85" s="367"/>
      <c r="C85" s="362"/>
      <c r="D85" s="243"/>
      <c r="E85" s="243"/>
      <c r="F85" s="243"/>
      <c r="G85" s="236"/>
      <c r="H85" s="236"/>
      <c r="I85" s="359"/>
      <c r="J85" s="243"/>
      <c r="K85" s="243"/>
      <c r="L85" s="243"/>
      <c r="M85" s="236"/>
      <c r="N85" s="236"/>
      <c r="O85" s="359"/>
      <c r="P85" s="243"/>
      <c r="Q85" s="243"/>
      <c r="R85" s="243"/>
      <c r="S85" s="236"/>
      <c r="T85" s="236"/>
      <c r="U85" s="359"/>
      <c r="V85" s="243"/>
      <c r="W85" s="243"/>
      <c r="X85" s="243"/>
      <c r="Y85" s="236"/>
      <c r="Z85" s="236"/>
      <c r="AA85" s="357"/>
    </row>
    <row r="86" spans="1:27" ht="9">
      <c r="A86" s="234"/>
      <c r="B86" s="367"/>
      <c r="C86" s="362"/>
      <c r="D86" s="244"/>
      <c r="E86" s="244"/>
      <c r="F86" s="244"/>
      <c r="G86" s="237"/>
      <c r="H86" s="237"/>
      <c r="I86" s="359"/>
      <c r="J86" s="244"/>
      <c r="K86" s="244"/>
      <c r="L86" s="244"/>
      <c r="M86" s="237"/>
      <c r="N86" s="237"/>
      <c r="O86" s="359"/>
      <c r="P86" s="244"/>
      <c r="Q86" s="244"/>
      <c r="R86" s="244"/>
      <c r="S86" s="237"/>
      <c r="T86" s="237"/>
      <c r="U86" s="359"/>
      <c r="V86" s="244"/>
      <c r="W86" s="244"/>
      <c r="X86" s="244"/>
      <c r="Y86" s="237"/>
      <c r="Z86" s="237"/>
      <c r="AA86" s="357"/>
    </row>
    <row r="87" spans="1:27" ht="9">
      <c r="A87" s="234"/>
      <c r="B87" s="367"/>
      <c r="C87" s="362"/>
      <c r="D87" s="244"/>
      <c r="E87" s="244"/>
      <c r="F87" s="244"/>
      <c r="G87" s="57" t="s">
        <v>8</v>
      </c>
      <c r="H87" s="57" t="s">
        <v>9</v>
      </c>
      <c r="I87" s="359"/>
      <c r="J87" s="244"/>
      <c r="K87" s="244"/>
      <c r="L87" s="244"/>
      <c r="M87" s="57" t="s">
        <v>10</v>
      </c>
      <c r="N87" s="57" t="s">
        <v>11</v>
      </c>
      <c r="O87" s="359"/>
      <c r="P87" s="244"/>
      <c r="Q87" s="244"/>
      <c r="R87" s="244"/>
      <c r="S87" s="11" t="s">
        <v>12</v>
      </c>
      <c r="T87" s="11" t="s">
        <v>13</v>
      </c>
      <c r="U87" s="359"/>
      <c r="V87" s="244"/>
      <c r="W87" s="244"/>
      <c r="X87" s="244"/>
      <c r="Y87" s="57" t="s">
        <v>14</v>
      </c>
      <c r="Z87" s="57" t="s">
        <v>15</v>
      </c>
      <c r="AA87" s="229"/>
    </row>
    <row r="88" spans="1:27" ht="12.75">
      <c r="A88" s="234"/>
      <c r="B88" s="367"/>
      <c r="C88" s="362"/>
      <c r="D88" s="244"/>
      <c r="E88" s="244"/>
      <c r="F88" s="244"/>
      <c r="G88" s="238" t="s">
        <v>374</v>
      </c>
      <c r="H88" s="238"/>
      <c r="I88" s="359"/>
      <c r="J88" s="244"/>
      <c r="K88" s="244"/>
      <c r="L88" s="244"/>
      <c r="M88" s="238" t="s">
        <v>375</v>
      </c>
      <c r="N88" s="238"/>
      <c r="O88" s="359"/>
      <c r="P88" s="244"/>
      <c r="Q88" s="244"/>
      <c r="R88" s="244"/>
      <c r="S88" s="249" t="s">
        <v>376</v>
      </c>
      <c r="T88" s="249"/>
      <c r="U88" s="359"/>
      <c r="V88" s="244"/>
      <c r="W88" s="244"/>
      <c r="X88" s="244"/>
      <c r="Y88" s="238" t="s">
        <v>377</v>
      </c>
      <c r="Z88" s="238"/>
      <c r="AA88" s="229"/>
    </row>
    <row r="89" spans="1:27" ht="12.75" thickBot="1">
      <c r="A89" s="234"/>
      <c r="B89" s="367"/>
      <c r="C89" s="362"/>
      <c r="D89" s="244"/>
      <c r="E89" s="244"/>
      <c r="F89" s="244"/>
      <c r="G89" s="344" t="s">
        <v>17</v>
      </c>
      <c r="H89" s="344"/>
      <c r="I89" s="359"/>
      <c r="J89" s="244"/>
      <c r="K89" s="244"/>
      <c r="L89" s="244"/>
      <c r="M89" s="344" t="s">
        <v>17</v>
      </c>
      <c r="N89" s="344"/>
      <c r="O89" s="359"/>
      <c r="P89" s="244"/>
      <c r="Q89" s="244"/>
      <c r="R89" s="244"/>
      <c r="S89" s="351" t="s">
        <v>391</v>
      </c>
      <c r="T89" s="351"/>
      <c r="U89" s="359"/>
      <c r="V89" s="244"/>
      <c r="W89" s="244"/>
      <c r="X89" s="244"/>
      <c r="Y89" s="344" t="s">
        <v>17</v>
      </c>
      <c r="Z89" s="344"/>
      <c r="AA89" s="229"/>
    </row>
    <row r="90" spans="1:30" s="13" customFormat="1" ht="15" thickBot="1">
      <c r="A90" s="14">
        <v>450</v>
      </c>
      <c r="B90" s="15" t="s">
        <v>304</v>
      </c>
      <c r="C90" s="362"/>
      <c r="D90" s="212">
        <v>0.35708562</v>
      </c>
      <c r="E90" s="154">
        <v>0.28999746083202005</v>
      </c>
      <c r="F90" s="154">
        <v>0.2267250535490647</v>
      </c>
      <c r="G90" s="165">
        <v>9574.310166590403</v>
      </c>
      <c r="H90" s="165">
        <v>10338.209392033601</v>
      </c>
      <c r="I90" s="359"/>
      <c r="J90" s="154">
        <v>0.3642273324</v>
      </c>
      <c r="K90" s="154">
        <v>0.29579741004866045</v>
      </c>
      <c r="L90" s="154">
        <v>0.231259554620046</v>
      </c>
      <c r="M90" s="165">
        <v>12025.3109050536</v>
      </c>
      <c r="N90" s="165">
        <v>12754.487438431202</v>
      </c>
      <c r="O90" s="359"/>
      <c r="P90" s="202">
        <v>0.707454</v>
      </c>
      <c r="Q90" s="154">
        <v>0.5745396962651588</v>
      </c>
      <c r="R90" s="154">
        <v>0.4491851170974066</v>
      </c>
      <c r="S90" s="165">
        <v>14601.691071352005</v>
      </c>
      <c r="T90" s="165">
        <v>16262.022723948614</v>
      </c>
      <c r="U90" s="359"/>
      <c r="V90" s="191">
        <v>0.7216030800000001</v>
      </c>
      <c r="W90" s="154">
        <v>0.5860304901904619</v>
      </c>
      <c r="X90" s="154">
        <v>0.4581688194393547</v>
      </c>
      <c r="Y90" s="165">
        <v>16316.469039763204</v>
      </c>
      <c r="Z90" s="165">
        <v>17054.798416656005</v>
      </c>
      <c r="AA90" s="34"/>
      <c r="AB90" s="12"/>
      <c r="AC90" s="12"/>
      <c r="AD90" s="12"/>
    </row>
    <row r="91" spans="1:30" s="13" customFormat="1" ht="15" thickBot="1">
      <c r="A91" s="14">
        <v>550</v>
      </c>
      <c r="B91" s="15" t="s">
        <v>305</v>
      </c>
      <c r="C91" s="362"/>
      <c r="D91" s="212">
        <v>0.54502542</v>
      </c>
      <c r="E91" s="155">
        <v>0.4426277033751885</v>
      </c>
      <c r="F91" s="155">
        <v>0.34605402910120403</v>
      </c>
      <c r="G91" s="165">
        <v>10330.218814361604</v>
      </c>
      <c r="H91" s="165">
        <v>11094.118039804802</v>
      </c>
      <c r="I91" s="359"/>
      <c r="J91" s="155">
        <v>0.5559259284</v>
      </c>
      <c r="K91" s="155">
        <v>0.45148025744269227</v>
      </c>
      <c r="L91" s="155">
        <v>0.3529751096832281</v>
      </c>
      <c r="M91" s="165">
        <v>12923.815043462408</v>
      </c>
      <c r="N91" s="165">
        <v>13652.991576840004</v>
      </c>
      <c r="O91" s="359"/>
      <c r="P91" s="202">
        <v>1.07899836</v>
      </c>
      <c r="Q91" s="155">
        <v>0.8762794330444161</v>
      </c>
      <c r="R91" s="155">
        <v>0.6850904860026371</v>
      </c>
      <c r="S91" s="165">
        <v>15110.182377752006</v>
      </c>
      <c r="T91" s="165">
        <v>16770.514030348615</v>
      </c>
      <c r="U91" s="359"/>
      <c r="V91" s="192">
        <v>1.1005783272</v>
      </c>
      <c r="W91" s="155">
        <v>0.8938050217053045</v>
      </c>
      <c r="X91" s="155">
        <v>0.6987922957226899</v>
      </c>
      <c r="Y91" s="165">
        <v>17747.36357597281</v>
      </c>
      <c r="Z91" s="165">
        <v>18485.692952865604</v>
      </c>
      <c r="AA91" s="34"/>
      <c r="AB91" s="12"/>
      <c r="AC91" s="12"/>
      <c r="AD91" s="12"/>
    </row>
    <row r="92" spans="1:30" s="13" customFormat="1" ht="15" thickBot="1">
      <c r="A92" s="14">
        <v>650</v>
      </c>
      <c r="B92" s="15" t="s">
        <v>306</v>
      </c>
      <c r="C92" s="362"/>
      <c r="D92" s="212">
        <v>0.73296522</v>
      </c>
      <c r="E92" s="155">
        <v>0.5952579459183569</v>
      </c>
      <c r="F92" s="155">
        <v>0.4653830046533433</v>
      </c>
      <c r="G92" s="165">
        <v>11086.127462132805</v>
      </c>
      <c r="H92" s="165">
        <v>11850.026687576006</v>
      </c>
      <c r="I92" s="359"/>
      <c r="J92" s="155">
        <v>0.7476245243999999</v>
      </c>
      <c r="K92" s="155">
        <v>0.6071631048367241</v>
      </c>
      <c r="L92" s="155">
        <v>0.4746906647464102</v>
      </c>
      <c r="M92" s="165">
        <v>13822.319181871202</v>
      </c>
      <c r="N92" s="165">
        <v>14551.495715248808</v>
      </c>
      <c r="O92" s="359"/>
      <c r="P92" s="202">
        <v>1.4510667600000002</v>
      </c>
      <c r="Q92" s="155">
        <v>1.1784447547838703</v>
      </c>
      <c r="R92" s="155">
        <v>0.9213285846242363</v>
      </c>
      <c r="S92" s="165">
        <v>16700.307334480007</v>
      </c>
      <c r="T92" s="165">
        <v>18438.885593360752</v>
      </c>
      <c r="U92" s="359"/>
      <c r="V92" s="192">
        <v>1.4800880952000002</v>
      </c>
      <c r="W92" s="155">
        <v>1.2020136498795477</v>
      </c>
      <c r="X92" s="155">
        <v>0.939755156316721</v>
      </c>
      <c r="Y92" s="165">
        <v>19362.840456405604</v>
      </c>
      <c r="Z92" s="165">
        <v>20101.1698332984</v>
      </c>
      <c r="AA92" s="34"/>
      <c r="AB92" s="12"/>
      <c r="AC92" s="12"/>
      <c r="AD92" s="12"/>
    </row>
    <row r="93" spans="1:30" s="13" customFormat="1" ht="15" thickBot="1">
      <c r="A93" s="14">
        <v>750</v>
      </c>
      <c r="B93" s="15" t="s">
        <v>307</v>
      </c>
      <c r="C93" s="362"/>
      <c r="D93" s="212">
        <v>0.9209050200000001</v>
      </c>
      <c r="E93" s="155">
        <v>0.7478881884615254</v>
      </c>
      <c r="F93" s="155">
        <v>0.5847119802054828</v>
      </c>
      <c r="G93" s="165">
        <v>11869.204073988803</v>
      </c>
      <c r="H93" s="165">
        <v>12633.103299432005</v>
      </c>
      <c r="I93" s="359"/>
      <c r="J93" s="155">
        <v>0.9393231204000001</v>
      </c>
      <c r="K93" s="155">
        <v>0.7628459522307559</v>
      </c>
      <c r="L93" s="155">
        <v>0.5964062198095924</v>
      </c>
      <c r="M93" s="165">
        <v>14720.823320280004</v>
      </c>
      <c r="N93" s="165">
        <v>15449.999853657604</v>
      </c>
      <c r="O93" s="359"/>
      <c r="P93" s="202">
        <v>1.8231351600000003</v>
      </c>
      <c r="Q93" s="155">
        <v>1.480610076523324</v>
      </c>
      <c r="R93" s="155">
        <v>1.1575666832458353</v>
      </c>
      <c r="S93" s="165">
        <v>17922.865718296005</v>
      </c>
      <c r="T93" s="165">
        <v>19723.711781202823</v>
      </c>
      <c r="U93" s="359"/>
      <c r="V93" s="192">
        <v>1.8595978632000003</v>
      </c>
      <c r="W93" s="155">
        <v>1.5102222780537906</v>
      </c>
      <c r="X93" s="155">
        <v>1.180718016910752</v>
      </c>
      <c r="Y93" s="165">
        <v>20932.553119262408</v>
      </c>
      <c r="Z93" s="165">
        <v>21670.8824961552</v>
      </c>
      <c r="AA93" s="34"/>
      <c r="AB93" s="12"/>
      <c r="AC93" s="12"/>
      <c r="AD93" s="12"/>
    </row>
    <row r="94" spans="1:30" s="13" customFormat="1" ht="15" thickBot="1">
      <c r="A94" s="14">
        <v>850</v>
      </c>
      <c r="B94" s="15" t="s">
        <v>308</v>
      </c>
      <c r="C94" s="362"/>
      <c r="D94" s="212">
        <v>1.10884482</v>
      </c>
      <c r="E94" s="155">
        <v>0.9005184310046939</v>
      </c>
      <c r="F94" s="155">
        <v>0.704040955757622</v>
      </c>
      <c r="G94" s="165">
        <v>12625.112721760002</v>
      </c>
      <c r="H94" s="165">
        <v>13389.011947203202</v>
      </c>
      <c r="I94" s="359"/>
      <c r="J94" s="155">
        <v>1.1310217164</v>
      </c>
      <c r="K94" s="155">
        <v>0.9185287996247877</v>
      </c>
      <c r="L94" s="155">
        <v>0.7181217748727745</v>
      </c>
      <c r="M94" s="165">
        <v>15620.852932608004</v>
      </c>
      <c r="N94" s="165">
        <v>16348.503992066408</v>
      </c>
      <c r="O94" s="359"/>
      <c r="P94" s="202">
        <v>2.1952035600000004</v>
      </c>
      <c r="Q94" s="155">
        <v>1.782775398262778</v>
      </c>
      <c r="R94" s="155">
        <v>1.3938047818674344</v>
      </c>
      <c r="S94" s="165">
        <v>19265.28276719201</v>
      </c>
      <c r="T94" s="165">
        <v>21132.565387294995</v>
      </c>
      <c r="U94" s="359"/>
      <c r="V94" s="192">
        <v>2.2391076312000004</v>
      </c>
      <c r="W94" s="155">
        <v>1.8184309062280337</v>
      </c>
      <c r="X94" s="155">
        <v>1.4216808775047831</v>
      </c>
      <c r="Y94" s="165">
        <v>22316.15796397681</v>
      </c>
      <c r="Z94" s="165">
        <v>23054.487340869608</v>
      </c>
      <c r="AA94" s="34"/>
      <c r="AB94" s="12"/>
      <c r="AC94" s="12"/>
      <c r="AD94" s="12"/>
    </row>
    <row r="95" spans="1:30" s="13" customFormat="1" ht="15" thickBot="1">
      <c r="A95" s="14">
        <v>950</v>
      </c>
      <c r="B95" s="15" t="s">
        <v>309</v>
      </c>
      <c r="C95" s="362"/>
      <c r="D95" s="212">
        <v>1.29678462</v>
      </c>
      <c r="E95" s="155">
        <v>1.0531486735478621</v>
      </c>
      <c r="F95" s="155">
        <v>0.8233699313097613</v>
      </c>
      <c r="G95" s="165">
        <v>13409.787449150404</v>
      </c>
      <c r="H95" s="165">
        <v>14173.686674593604</v>
      </c>
      <c r="I95" s="359"/>
      <c r="J95" s="155">
        <v>1.3227203124</v>
      </c>
      <c r="K95" s="155">
        <v>1.0742116470188194</v>
      </c>
      <c r="L95" s="155">
        <v>0.8398373299359566</v>
      </c>
      <c r="M95" s="165">
        <v>16519.35707101681</v>
      </c>
      <c r="N95" s="165">
        <v>17248.533604394408</v>
      </c>
      <c r="O95" s="359"/>
      <c r="P95" s="202">
        <v>2.5672719600000002</v>
      </c>
      <c r="Q95" s="155">
        <v>2.084940720002232</v>
      </c>
      <c r="R95" s="155">
        <v>1.6300428804890332</v>
      </c>
      <c r="S95" s="165">
        <v>20857.005839454403</v>
      </c>
      <c r="T95" s="165">
        <v>22803.657749371425</v>
      </c>
      <c r="U95" s="359"/>
      <c r="V95" s="192">
        <v>2.6186173992</v>
      </c>
      <c r="W95" s="155">
        <v>2.1266395344022766</v>
      </c>
      <c r="X95" s="155">
        <v>1.662643738098814</v>
      </c>
      <c r="Y95" s="165">
        <v>23978.92453590481</v>
      </c>
      <c r="Z95" s="165">
        <v>24717.25391279761</v>
      </c>
      <c r="AA95" s="34"/>
      <c r="AB95" s="12"/>
      <c r="AC95" s="12"/>
      <c r="AD95" s="12"/>
    </row>
    <row r="96" spans="1:30" s="13" customFormat="1" ht="15" thickBot="1">
      <c r="A96" s="14">
        <v>1050</v>
      </c>
      <c r="B96" s="15" t="s">
        <v>310</v>
      </c>
      <c r="C96" s="362"/>
      <c r="D96" s="212">
        <v>1.48472442</v>
      </c>
      <c r="E96" s="155">
        <v>1.2057789160910306</v>
      </c>
      <c r="F96" s="155">
        <v>0.9426989068619006</v>
      </c>
      <c r="G96" s="165">
        <v>14192.864061006407</v>
      </c>
      <c r="H96" s="165">
        <v>14956.763286449606</v>
      </c>
      <c r="I96" s="359"/>
      <c r="J96" s="155">
        <v>1.5144189084000002</v>
      </c>
      <c r="K96" s="155">
        <v>1.2298944944128511</v>
      </c>
      <c r="L96" s="155">
        <v>0.9615528849991386</v>
      </c>
      <c r="M96" s="165">
        <v>17417.861209425602</v>
      </c>
      <c r="N96" s="165">
        <v>18147.037742803204</v>
      </c>
      <c r="O96" s="359"/>
      <c r="P96" s="202">
        <v>2.9393403600000005</v>
      </c>
      <c r="Q96" s="155">
        <v>2.387106041741686</v>
      </c>
      <c r="R96" s="155">
        <v>1.8662809791106325</v>
      </c>
      <c r="S96" s="165">
        <v>22408.776023356808</v>
      </c>
      <c r="T96" s="165">
        <v>24434.22683640001</v>
      </c>
      <c r="U96" s="359"/>
      <c r="V96" s="192">
        <v>2.9981271672000007</v>
      </c>
      <c r="W96" s="155">
        <v>2.4348481625765195</v>
      </c>
      <c r="X96" s="155">
        <v>1.9036065986928452</v>
      </c>
      <c r="Y96" s="165">
        <v>25594.40141633761</v>
      </c>
      <c r="Z96" s="165">
        <v>26332.730793230407</v>
      </c>
      <c r="AA96" s="34"/>
      <c r="AB96" s="12"/>
      <c r="AC96" s="12"/>
      <c r="AD96" s="12"/>
    </row>
    <row r="97" spans="1:30" s="13" customFormat="1" ht="15" thickBot="1">
      <c r="A97" s="14">
        <v>1150</v>
      </c>
      <c r="B97" s="15" t="s">
        <v>311</v>
      </c>
      <c r="C97" s="362"/>
      <c r="D97" s="212">
        <v>1.6726642200000001</v>
      </c>
      <c r="E97" s="155">
        <v>1.3584091586341993</v>
      </c>
      <c r="F97" s="155">
        <v>1.0620278824140401</v>
      </c>
      <c r="G97" s="165">
        <v>15313.143050620803</v>
      </c>
      <c r="H97" s="165">
        <v>16096.219662476808</v>
      </c>
      <c r="I97" s="359"/>
      <c r="J97" s="155">
        <v>1.7061175044</v>
      </c>
      <c r="K97" s="155">
        <v>1.3855773418068833</v>
      </c>
      <c r="L97" s="155">
        <v>1.083268440062321</v>
      </c>
      <c r="M97" s="165">
        <v>18763.329206160008</v>
      </c>
      <c r="N97" s="165">
        <v>19510.811426568005</v>
      </c>
      <c r="O97" s="359"/>
      <c r="P97" s="202">
        <v>3.31140876</v>
      </c>
      <c r="Q97" s="155">
        <v>2.6892713634811396</v>
      </c>
      <c r="R97" s="155">
        <v>2.1025190777322313</v>
      </c>
      <c r="S97" s="165">
        <v>24155.516302456002</v>
      </c>
      <c r="T97" s="165">
        <v>26289.456254522185</v>
      </c>
      <c r="U97" s="359"/>
      <c r="V97" s="192">
        <v>3.3776369352</v>
      </c>
      <c r="W97" s="155">
        <v>2.7430567907507624</v>
      </c>
      <c r="X97" s="155">
        <v>2.144569459286876</v>
      </c>
      <c r="Y97" s="165">
        <v>27684.30068564161</v>
      </c>
      <c r="Z97" s="165">
        <v>28440.935749564807</v>
      </c>
      <c r="AA97" s="34"/>
      <c r="AB97" s="12"/>
      <c r="AC97" s="12"/>
      <c r="AD97" s="12"/>
    </row>
    <row r="98" spans="1:30" s="13" customFormat="1" ht="15" thickBot="1">
      <c r="A98" s="14">
        <v>1250</v>
      </c>
      <c r="B98" s="15" t="s">
        <v>312</v>
      </c>
      <c r="C98" s="362"/>
      <c r="D98" s="212">
        <v>1.86060402</v>
      </c>
      <c r="E98" s="155">
        <v>1.5110394011773676</v>
      </c>
      <c r="F98" s="155">
        <v>1.1813568579661793</v>
      </c>
      <c r="G98" s="165">
        <v>16116.995164424005</v>
      </c>
      <c r="H98" s="165">
        <v>16898.473660745603</v>
      </c>
      <c r="I98" s="359"/>
      <c r="J98" s="155">
        <v>1.8978161004</v>
      </c>
      <c r="K98" s="155">
        <v>1.541260189200915</v>
      </c>
      <c r="L98" s="155">
        <v>1.2049839951255028</v>
      </c>
      <c r="M98" s="165">
        <v>19684.715453356814</v>
      </c>
      <c r="N98" s="165">
        <v>20430.672199845605</v>
      </c>
      <c r="O98" s="359"/>
      <c r="P98" s="202">
        <v>3.6834771600000003</v>
      </c>
      <c r="Q98" s="155">
        <v>2.9914366852205934</v>
      </c>
      <c r="R98" s="155">
        <v>2.3387571763538304</v>
      </c>
      <c r="S98" s="165">
        <v>25843.126306782407</v>
      </c>
      <c r="T98" s="165">
        <v>28061.42000524491</v>
      </c>
      <c r="U98" s="359"/>
      <c r="V98" s="192">
        <v>3.7571467032</v>
      </c>
      <c r="W98" s="155">
        <v>3.0512654189250052</v>
      </c>
      <c r="X98" s="155">
        <v>2.385532319880907</v>
      </c>
      <c r="Y98" s="165">
        <v>29527.073180035208</v>
      </c>
      <c r="Z98" s="165">
        <v>30283.708243958412</v>
      </c>
      <c r="AA98" s="34"/>
      <c r="AB98" s="12"/>
      <c r="AC98" s="12"/>
      <c r="AD98" s="12"/>
    </row>
    <row r="99" spans="1:30" s="13" customFormat="1" ht="15" thickBot="1">
      <c r="A99" s="14">
        <v>1350</v>
      </c>
      <c r="B99" s="15" t="s">
        <v>313</v>
      </c>
      <c r="C99" s="362"/>
      <c r="D99" s="212">
        <v>2.04854382</v>
      </c>
      <c r="E99" s="155">
        <v>1.6636696437205358</v>
      </c>
      <c r="F99" s="155">
        <v>1.3006858335183185</v>
      </c>
      <c r="G99" s="165">
        <v>16919.249162692806</v>
      </c>
      <c r="H99" s="165">
        <v>17702.325774548808</v>
      </c>
      <c r="I99" s="359"/>
      <c r="J99" s="155">
        <v>2.0895146963999998</v>
      </c>
      <c r="K99" s="155">
        <v>1.6969430365949465</v>
      </c>
      <c r="L99" s="155">
        <v>1.326699550188685</v>
      </c>
      <c r="M99" s="165">
        <v>20604.576226634403</v>
      </c>
      <c r="N99" s="165">
        <v>21352.058447042407</v>
      </c>
      <c r="O99" s="359"/>
      <c r="P99" s="202">
        <v>4.0555455600000005</v>
      </c>
      <c r="Q99" s="155">
        <v>3.2936020069600476</v>
      </c>
      <c r="R99" s="155">
        <v>2.5749952749754295</v>
      </c>
      <c r="S99" s="165">
        <v>27033.72237991041</v>
      </c>
      <c r="T99" s="165">
        <v>29312.518286696002</v>
      </c>
      <c r="U99" s="359"/>
      <c r="V99" s="192">
        <v>4.1366564712</v>
      </c>
      <c r="W99" s="155">
        <v>3.3594740470992486</v>
      </c>
      <c r="X99" s="155">
        <v>2.626495180474938</v>
      </c>
      <c r="Y99" s="165">
        <v>30945.76392489121</v>
      </c>
      <c r="Z99" s="165">
        <v>31702.398988814406</v>
      </c>
      <c r="AA99" s="34"/>
      <c r="AB99" s="12"/>
      <c r="AC99" s="12"/>
      <c r="AD99" s="12"/>
    </row>
    <row r="100" spans="1:30" s="13" customFormat="1" ht="15" thickBot="1">
      <c r="A100" s="14">
        <v>1450</v>
      </c>
      <c r="B100" s="15" t="s">
        <v>314</v>
      </c>
      <c r="C100" s="362"/>
      <c r="D100" s="212">
        <v>2.23648362</v>
      </c>
      <c r="E100" s="155">
        <v>1.8162998862637045</v>
      </c>
      <c r="F100" s="155">
        <v>1.4200148090704579</v>
      </c>
      <c r="G100" s="165">
        <v>17723.101276496007</v>
      </c>
      <c r="H100" s="165">
        <v>18504.5797728176</v>
      </c>
      <c r="I100" s="359"/>
      <c r="J100" s="155">
        <v>2.2812132924</v>
      </c>
      <c r="K100" s="155">
        <v>1.8526258839889787</v>
      </c>
      <c r="L100" s="155">
        <v>1.448415105251867</v>
      </c>
      <c r="M100" s="165">
        <v>21525.9624738312</v>
      </c>
      <c r="N100" s="165">
        <v>22271.919220320004</v>
      </c>
      <c r="O100" s="359"/>
      <c r="P100" s="202">
        <v>4.42761396</v>
      </c>
      <c r="Q100" s="155">
        <v>3.5957673286995013</v>
      </c>
      <c r="R100" s="155">
        <v>2.8112333735970285</v>
      </c>
      <c r="S100" s="165">
        <v>28871.55524447041</v>
      </c>
      <c r="T100" s="165">
        <v>31242.075320385895</v>
      </c>
      <c r="U100" s="359"/>
      <c r="V100" s="192">
        <v>4.5161662392</v>
      </c>
      <c r="W100" s="155">
        <v>3.6676826752734915</v>
      </c>
      <c r="X100" s="155">
        <v>2.867458041068969</v>
      </c>
      <c r="Y100" s="165">
        <v>32600.903127223206</v>
      </c>
      <c r="Z100" s="165">
        <v>33357.53819114641</v>
      </c>
      <c r="AA100" s="34"/>
      <c r="AB100" s="12"/>
      <c r="AC100" s="12"/>
      <c r="AD100" s="12"/>
    </row>
    <row r="101" spans="1:30" s="13" customFormat="1" ht="15" thickBot="1">
      <c r="A101" s="14">
        <v>1550</v>
      </c>
      <c r="B101" s="15" t="s">
        <v>315</v>
      </c>
      <c r="C101" s="362"/>
      <c r="D101" s="212">
        <v>2.4244234199999997</v>
      </c>
      <c r="E101" s="155">
        <v>1.9689301288068726</v>
      </c>
      <c r="F101" s="155">
        <v>1.539343784622597</v>
      </c>
      <c r="G101" s="165">
        <v>19452.262284716806</v>
      </c>
      <c r="H101" s="165">
        <v>20233.74078103841</v>
      </c>
      <c r="I101" s="359"/>
      <c r="J101" s="155">
        <v>2.4729118883999996</v>
      </c>
      <c r="K101" s="155">
        <v>2.00830873138301</v>
      </c>
      <c r="L101" s="155">
        <v>1.5701306603150489</v>
      </c>
      <c r="M101" s="165">
        <v>23814.173352631205</v>
      </c>
      <c r="N101" s="165">
        <v>24512.840407624808</v>
      </c>
      <c r="O101" s="359"/>
      <c r="P101" s="202">
        <v>4.79968236</v>
      </c>
      <c r="Q101" s="155">
        <v>3.897932650438955</v>
      </c>
      <c r="R101" s="155">
        <v>3.0474714722186276</v>
      </c>
      <c r="S101" s="165">
        <v>30156.44013412801</v>
      </c>
      <c r="T101" s="165">
        <v>32590.280707640173</v>
      </c>
      <c r="U101" s="359"/>
      <c r="V101" s="192">
        <v>4.8956760072000005</v>
      </c>
      <c r="W101" s="155">
        <v>3.9758913034477343</v>
      </c>
      <c r="X101" s="155">
        <v>3.108420901663</v>
      </c>
      <c r="Y101" s="165">
        <v>35795.24551402801</v>
      </c>
      <c r="Z101" s="165">
        <v>36590.01742593121</v>
      </c>
      <c r="AA101" s="34"/>
      <c r="AB101" s="12"/>
      <c r="AC101" s="12"/>
      <c r="AD101" s="12"/>
    </row>
    <row r="102" spans="1:30" s="13" customFormat="1" ht="15" thickBot="1">
      <c r="A102" s="14">
        <v>1650</v>
      </c>
      <c r="B102" s="15" t="s">
        <v>316</v>
      </c>
      <c r="C102" s="362"/>
      <c r="D102" s="212">
        <v>2.61236322</v>
      </c>
      <c r="E102" s="155">
        <v>2.1215603713500415</v>
      </c>
      <c r="F102" s="155">
        <v>1.6586727601747366</v>
      </c>
      <c r="G102" s="165">
        <v>20686.007477273608</v>
      </c>
      <c r="H102" s="165">
        <v>21469.084089129607</v>
      </c>
      <c r="I102" s="359"/>
      <c r="J102" s="155">
        <v>2.6646104844000003</v>
      </c>
      <c r="K102" s="155">
        <v>2.1639915787770425</v>
      </c>
      <c r="L102" s="155">
        <v>1.6918462153782314</v>
      </c>
      <c r="M102" s="165">
        <v>25397.61528076081</v>
      </c>
      <c r="N102" s="165">
        <v>26096.2823357544</v>
      </c>
      <c r="O102" s="359"/>
      <c r="P102" s="202">
        <v>5.17175076</v>
      </c>
      <c r="Q102" s="155">
        <v>4.200097972178409</v>
      </c>
      <c r="R102" s="155">
        <v>3.283709570840226</v>
      </c>
      <c r="S102" s="165">
        <v>32272.345101673614</v>
      </c>
      <c r="T102" s="165">
        <v>34812.150345196795</v>
      </c>
      <c r="U102" s="359"/>
      <c r="V102" s="192">
        <v>5.275185775200001</v>
      </c>
      <c r="W102" s="155">
        <v>4.284099931621977</v>
      </c>
      <c r="X102" s="155">
        <v>3.349383762257031</v>
      </c>
      <c r="Y102" s="165">
        <v>38153.62819311122</v>
      </c>
      <c r="Z102" s="165">
        <v>38946.87463109521</v>
      </c>
      <c r="AA102" s="34"/>
      <c r="AB102" s="12"/>
      <c r="AC102" s="12"/>
      <c r="AD102" s="12"/>
    </row>
    <row r="103" spans="1:30" s="13" customFormat="1" ht="15" thickBot="1">
      <c r="A103" s="14">
        <v>1750</v>
      </c>
      <c r="B103" s="15" t="s">
        <v>317</v>
      </c>
      <c r="C103" s="362"/>
      <c r="D103" s="212">
        <v>2.8003030200000003</v>
      </c>
      <c r="E103" s="155">
        <v>2.27419061389321</v>
      </c>
      <c r="F103" s="155">
        <v>1.778001735726876</v>
      </c>
      <c r="G103" s="165">
        <v>21560.176674590406</v>
      </c>
      <c r="H103" s="165">
        <v>22341.655170912007</v>
      </c>
      <c r="I103" s="359"/>
      <c r="J103" s="155">
        <v>2.8563090804000004</v>
      </c>
      <c r="K103" s="155">
        <v>2.319674426171074</v>
      </c>
      <c r="L103" s="155">
        <v>1.8135617704414135</v>
      </c>
      <c r="M103" s="165">
        <v>26401.377119594406</v>
      </c>
      <c r="N103" s="165">
        <v>27100.04417458801</v>
      </c>
      <c r="O103" s="359"/>
      <c r="P103" s="202">
        <v>5.543819160000001</v>
      </c>
      <c r="Q103" s="155">
        <v>4.5022632939178635</v>
      </c>
      <c r="R103" s="155">
        <v>3.5199476694618257</v>
      </c>
      <c r="S103" s="165">
        <v>33664.30373213601</v>
      </c>
      <c r="T103" s="165">
        <v>36273.996791924015</v>
      </c>
      <c r="U103" s="359"/>
      <c r="V103" s="192">
        <v>5.654695543200001</v>
      </c>
      <c r="W103" s="155">
        <v>4.592308559796221</v>
      </c>
      <c r="X103" s="155">
        <v>3.590346622851062</v>
      </c>
      <c r="Y103" s="165">
        <v>39791.987182332006</v>
      </c>
      <c r="Z103" s="165">
        <v>40585.233620316</v>
      </c>
      <c r="AA103" s="34"/>
      <c r="AB103" s="12"/>
      <c r="AC103" s="12"/>
      <c r="AD103" s="12"/>
    </row>
    <row r="104" spans="1:30" s="13" customFormat="1" ht="15" thickBot="1">
      <c r="A104" s="14">
        <v>1850</v>
      </c>
      <c r="B104" s="15" t="s">
        <v>318</v>
      </c>
      <c r="C104" s="362"/>
      <c r="D104" s="212">
        <v>2.98824282</v>
      </c>
      <c r="E104" s="155">
        <v>2.426820856436378</v>
      </c>
      <c r="F104" s="155">
        <v>1.8973307112790152</v>
      </c>
      <c r="G104" s="165">
        <v>22432.747756372806</v>
      </c>
      <c r="H104" s="165">
        <v>23215.82436822881</v>
      </c>
      <c r="I104" s="359"/>
      <c r="J104" s="155">
        <v>3.0480076764</v>
      </c>
      <c r="K104" s="155">
        <v>2.4753572735651055</v>
      </c>
      <c r="L104" s="155">
        <v>1.9352773255045956</v>
      </c>
      <c r="M104" s="165">
        <v>27403.613484508813</v>
      </c>
      <c r="N104" s="165">
        <v>28103.806013421607</v>
      </c>
      <c r="O104" s="359"/>
      <c r="P104" s="202">
        <v>5.91588756</v>
      </c>
      <c r="Q104" s="155">
        <v>4.804428615657317</v>
      </c>
      <c r="R104" s="155">
        <v>3.7561857680834243</v>
      </c>
      <c r="S104" s="165">
        <v>35337.530696652815</v>
      </c>
      <c r="T104" s="165">
        <v>38031.107912550266</v>
      </c>
      <c r="U104" s="359"/>
      <c r="V104" s="192">
        <v>6.0342053112</v>
      </c>
      <c r="W104" s="155">
        <v>4.900517187970463</v>
      </c>
      <c r="X104" s="155">
        <v>3.831309483445093</v>
      </c>
      <c r="Y104" s="165">
        <v>41578.31714171521</v>
      </c>
      <c r="Z104" s="165">
        <v>42373.089053618416</v>
      </c>
      <c r="AA104" s="34"/>
      <c r="AB104" s="12"/>
      <c r="AC104" s="12"/>
      <c r="AD104" s="12"/>
    </row>
    <row r="105" spans="1:30" s="13" customFormat="1" ht="15" thickBot="1">
      <c r="A105" s="14">
        <v>1950</v>
      </c>
      <c r="B105" s="15" t="s">
        <v>319</v>
      </c>
      <c r="C105" s="362"/>
      <c r="D105" s="212">
        <v>3.17618262</v>
      </c>
      <c r="E105" s="155">
        <v>2.5794510989795465</v>
      </c>
      <c r="F105" s="155">
        <v>2.0166596868311544</v>
      </c>
      <c r="G105" s="165">
        <v>23276.552758536007</v>
      </c>
      <c r="H105" s="165">
        <v>24058.03125485761</v>
      </c>
      <c r="I105" s="359"/>
      <c r="J105" s="155">
        <v>3.2397062724000003</v>
      </c>
      <c r="K105" s="155">
        <v>2.6310401209591374</v>
      </c>
      <c r="L105" s="155">
        <v>2.0569928805677775</v>
      </c>
      <c r="M105" s="165">
        <v>28381.442266716007</v>
      </c>
      <c r="N105" s="165">
        <v>29080.109321709613</v>
      </c>
      <c r="O105" s="359"/>
      <c r="P105" s="202">
        <v>6.287955960000001</v>
      </c>
      <c r="Q105" s="155">
        <v>5.106593937396771</v>
      </c>
      <c r="R105" s="155">
        <v>3.992423866705024</v>
      </c>
      <c r="S105" s="165">
        <v>36555.294733865616</v>
      </c>
      <c r="T105" s="165">
        <v>39309.01056808365</v>
      </c>
      <c r="U105" s="359"/>
      <c r="V105" s="192">
        <v>6.413715079200001</v>
      </c>
      <c r="W105" s="155">
        <v>5.208725816144707</v>
      </c>
      <c r="X105" s="155">
        <v>4.072272344039124</v>
      </c>
      <c r="Y105" s="165">
        <v>43141.92790889521</v>
      </c>
      <c r="Z105" s="165">
        <v>43936.69982079841</v>
      </c>
      <c r="AA105" s="34"/>
      <c r="AB105" s="12"/>
      <c r="AC105" s="12"/>
      <c r="AD105" s="12"/>
    </row>
    <row r="106" spans="1:30" s="13" customFormat="1" ht="15" thickBot="1">
      <c r="A106" s="14">
        <v>2050</v>
      </c>
      <c r="B106" s="15" t="s">
        <v>320</v>
      </c>
      <c r="C106" s="362"/>
      <c r="D106" s="212">
        <v>3.36412242</v>
      </c>
      <c r="E106" s="155">
        <v>2.7320813415227154</v>
      </c>
      <c r="F106" s="155">
        <v>2.1359886623832938</v>
      </c>
      <c r="G106" s="165">
        <v>24118.759645164813</v>
      </c>
      <c r="H106" s="165">
        <v>24901.83625702081</v>
      </c>
      <c r="I106" s="359"/>
      <c r="J106" s="155">
        <v>3.4314048684</v>
      </c>
      <c r="K106" s="155">
        <v>2.78672296835317</v>
      </c>
      <c r="L106" s="155">
        <v>2.1787084356309596</v>
      </c>
      <c r="M106" s="165">
        <v>29383.67863163041</v>
      </c>
      <c r="N106" s="165">
        <v>30083.871160543207</v>
      </c>
      <c r="O106" s="359"/>
      <c r="P106" s="202">
        <v>6.66002436</v>
      </c>
      <c r="Q106" s="155">
        <v>5.408759259136224</v>
      </c>
      <c r="R106" s="155">
        <v>4.228661965326623</v>
      </c>
      <c r="S106" s="165">
        <v>38209.34431196961</v>
      </c>
      <c r="T106" s="165">
        <v>41045.88654517086</v>
      </c>
      <c r="U106" s="359"/>
      <c r="V106" s="192">
        <v>6.7932248472</v>
      </c>
      <c r="W106" s="155">
        <v>5.516934444318949</v>
      </c>
      <c r="X106" s="155">
        <v>4.3132352046331555</v>
      </c>
      <c r="Y106" s="165">
        <v>44880.96817678322</v>
      </c>
      <c r="Z106" s="165">
        <v>46636.78865778242</v>
      </c>
      <c r="AA106" s="34"/>
      <c r="AB106" s="12"/>
      <c r="AC106" s="12"/>
      <c r="AD106" s="12"/>
    </row>
    <row r="107" spans="1:30" s="13" customFormat="1" ht="15" thickBot="1">
      <c r="A107" s="14">
        <v>2150</v>
      </c>
      <c r="B107" s="15" t="s">
        <v>321</v>
      </c>
      <c r="C107" s="362"/>
      <c r="D107" s="212">
        <v>3.55206222</v>
      </c>
      <c r="E107" s="155">
        <v>2.8847115840658835</v>
      </c>
      <c r="F107" s="155">
        <v>2.255317637935433</v>
      </c>
      <c r="G107" s="165">
        <v>24962.564647328007</v>
      </c>
      <c r="H107" s="165">
        <v>25744.04314364961</v>
      </c>
      <c r="I107" s="359"/>
      <c r="J107" s="155">
        <v>3.6231034643999998</v>
      </c>
      <c r="K107" s="155">
        <v>2.9424058157472013</v>
      </c>
      <c r="L107" s="155">
        <v>2.3004239906941417</v>
      </c>
      <c r="M107" s="165">
        <v>30387.440470464015</v>
      </c>
      <c r="N107" s="165">
        <v>31086.107525457617</v>
      </c>
      <c r="O107" s="359"/>
      <c r="P107" s="202">
        <v>7.032092760000001</v>
      </c>
      <c r="Q107" s="155">
        <v>5.7109245808756794</v>
      </c>
      <c r="R107" s="155">
        <v>4.464900063948222</v>
      </c>
      <c r="S107" s="165">
        <v>39521.39716571201</v>
      </c>
      <c r="T107" s="165">
        <v>42423.920370491425</v>
      </c>
      <c r="U107" s="359"/>
      <c r="V107" s="192">
        <v>7.172734615200001</v>
      </c>
      <c r="W107" s="155">
        <v>5.825143072493193</v>
      </c>
      <c r="X107" s="155">
        <v>4.554198065227187</v>
      </c>
      <c r="Y107" s="165">
        <v>49045.511976199225</v>
      </c>
      <c r="Z107" s="165">
        <v>49881.47168392082</v>
      </c>
      <c r="AA107" s="34"/>
      <c r="AB107" s="225"/>
      <c r="AC107" s="12"/>
      <c r="AD107" s="12"/>
    </row>
    <row r="108" spans="1:30" s="13" customFormat="1" ht="15" thickBot="1">
      <c r="A108" s="14">
        <v>2250</v>
      </c>
      <c r="B108" s="15" t="s">
        <v>322</v>
      </c>
      <c r="C108" s="362"/>
      <c r="D108" s="212">
        <v>3.74000202</v>
      </c>
      <c r="E108" s="155">
        <v>3.037341826609052</v>
      </c>
      <c r="F108" s="155">
        <v>2.3746466134875726</v>
      </c>
      <c r="G108" s="165">
        <v>25835.135729110407</v>
      </c>
      <c r="H108" s="165">
        <v>26618.212340966405</v>
      </c>
      <c r="I108" s="359"/>
      <c r="J108" s="155">
        <v>3.8148020604</v>
      </c>
      <c r="K108" s="155">
        <v>3.098088663141233</v>
      </c>
      <c r="L108" s="155">
        <v>2.4221395457573243</v>
      </c>
      <c r="M108" s="165">
        <v>31391.202309297612</v>
      </c>
      <c r="N108" s="165">
        <v>32089.86936429121</v>
      </c>
      <c r="O108" s="359"/>
      <c r="P108" s="202">
        <v>7.40416116</v>
      </c>
      <c r="Q108" s="155">
        <v>6.013089902615132</v>
      </c>
      <c r="R108" s="155">
        <v>4.70113816256982</v>
      </c>
      <c r="S108" s="165">
        <v>41196.222245763216</v>
      </c>
      <c r="T108" s="165">
        <v>44182.62860654357</v>
      </c>
      <c r="U108" s="359"/>
      <c r="V108" s="192">
        <v>7.552244383200001</v>
      </c>
      <c r="W108" s="155">
        <v>6.1333517006674345</v>
      </c>
      <c r="X108" s="155">
        <v>4.795160925821216</v>
      </c>
      <c r="Y108" s="165">
        <v>50952.35437519922</v>
      </c>
      <c r="Z108" s="165">
        <v>51788.314082920806</v>
      </c>
      <c r="AA108" s="34"/>
      <c r="AB108" s="12"/>
      <c r="AC108" s="12"/>
      <c r="AD108" s="12"/>
    </row>
    <row r="109" spans="1:30" s="13" customFormat="1" ht="15" thickBot="1">
      <c r="A109" s="14">
        <v>2350</v>
      </c>
      <c r="B109" s="15" t="s">
        <v>323</v>
      </c>
      <c r="C109" s="362"/>
      <c r="D109" s="212">
        <v>3.92794182</v>
      </c>
      <c r="E109" s="155">
        <v>3.1899720691522204</v>
      </c>
      <c r="F109" s="155">
        <v>2.493975589039712</v>
      </c>
      <c r="G109" s="165">
        <v>26678.940731273608</v>
      </c>
      <c r="H109" s="165">
        <v>27460.419227595205</v>
      </c>
      <c r="I109" s="359"/>
      <c r="J109" s="155">
        <v>4.0065006564</v>
      </c>
      <c r="K109" s="155">
        <v>3.2537715105352647</v>
      </c>
      <c r="L109" s="155">
        <v>2.5438551008205064</v>
      </c>
      <c r="M109" s="165">
        <v>32393.43867421201</v>
      </c>
      <c r="N109" s="165">
        <v>33093.63120312481</v>
      </c>
      <c r="O109" s="359"/>
      <c r="P109" s="202">
        <v>7.776229560000001</v>
      </c>
      <c r="Q109" s="155">
        <v>6.315255224354587</v>
      </c>
      <c r="R109" s="155">
        <v>4.93737626119142</v>
      </c>
      <c r="S109" s="165">
        <v>42437.95801599202</v>
      </c>
      <c r="T109" s="165">
        <v>45485.56257275618</v>
      </c>
      <c r="U109" s="359"/>
      <c r="V109" s="192">
        <v>7.931754151200001</v>
      </c>
      <c r="W109" s="155">
        <v>6.441560328841679</v>
      </c>
      <c r="X109" s="155">
        <v>5.036123786415248</v>
      </c>
      <c r="Y109" s="165">
        <v>52598.34073401601</v>
      </c>
      <c r="Z109" s="165">
        <v>53435.825915656824</v>
      </c>
      <c r="AA109" s="34"/>
      <c r="AB109" s="12"/>
      <c r="AC109" s="12"/>
      <c r="AD109" s="12"/>
    </row>
    <row r="110" spans="1:30" s="13" customFormat="1" ht="15" thickBot="1">
      <c r="A110" s="14">
        <v>2450</v>
      </c>
      <c r="B110" s="15" t="s">
        <v>324</v>
      </c>
      <c r="C110" s="362"/>
      <c r="D110" s="212">
        <v>4.115881620000001</v>
      </c>
      <c r="E110" s="155">
        <v>3.3426023116953893</v>
      </c>
      <c r="F110" s="155">
        <v>2.6133045645918513</v>
      </c>
      <c r="G110" s="165">
        <v>27521.147617902407</v>
      </c>
      <c r="H110" s="165">
        <v>28304.22422975841</v>
      </c>
      <c r="I110" s="359"/>
      <c r="J110" s="155">
        <v>4.1981992524</v>
      </c>
      <c r="K110" s="155">
        <v>3.409454357929297</v>
      </c>
      <c r="L110" s="155">
        <v>2.6655706558836885</v>
      </c>
      <c r="M110" s="165">
        <v>33397.20051304562</v>
      </c>
      <c r="N110" s="165">
        <v>34095.86756803922</v>
      </c>
      <c r="O110" s="359"/>
      <c r="P110" s="202">
        <v>8.14829796</v>
      </c>
      <c r="Q110" s="155">
        <v>6.61742054609404</v>
      </c>
      <c r="R110" s="155">
        <v>5.173614359813019</v>
      </c>
      <c r="S110" s="165">
        <v>44127.16613585282</v>
      </c>
      <c r="T110" s="165">
        <v>47259.93730056575</v>
      </c>
      <c r="U110" s="359"/>
      <c r="V110" s="192">
        <v>8.311263919200002</v>
      </c>
      <c r="W110" s="155">
        <v>6.749768957015921</v>
      </c>
      <c r="X110" s="155">
        <v>5.27708664700928</v>
      </c>
      <c r="Y110" s="165">
        <v>54506.70860693522</v>
      </c>
      <c r="Z110" s="165">
        <v>55342.66831465681</v>
      </c>
      <c r="AA110" s="34"/>
      <c r="AB110" s="12"/>
      <c r="AC110" s="12"/>
      <c r="AD110" s="12"/>
    </row>
    <row r="111" spans="1:30" s="13" customFormat="1" ht="15" thickBot="1">
      <c r="A111" s="16">
        <v>2550</v>
      </c>
      <c r="B111" s="17" t="s">
        <v>325</v>
      </c>
      <c r="C111" s="363"/>
      <c r="D111" s="212">
        <v>4.30382142</v>
      </c>
      <c r="E111" s="156">
        <v>3.4952325542385574</v>
      </c>
      <c r="F111" s="156">
        <v>2.7326335401439907</v>
      </c>
      <c r="G111" s="165">
        <v>28334.588424912014</v>
      </c>
      <c r="H111" s="165">
        <v>29117.665036768005</v>
      </c>
      <c r="I111" s="360"/>
      <c r="J111" s="156">
        <v>4.3898978484</v>
      </c>
      <c r="K111" s="156">
        <v>3.5651372053233286</v>
      </c>
      <c r="L111" s="156">
        <v>2.7872862109468706</v>
      </c>
      <c r="M111" s="165">
        <v>34373.503821333616</v>
      </c>
      <c r="N111" s="165">
        <v>35073.69635024641</v>
      </c>
      <c r="O111" s="360"/>
      <c r="P111" s="202">
        <v>8.52036636</v>
      </c>
      <c r="Q111" s="156">
        <v>6.9195858678334945</v>
      </c>
      <c r="R111" s="156">
        <v>5.409852458434617</v>
      </c>
      <c r="S111" s="165">
        <v>45303.37916917121</v>
      </c>
      <c r="T111" s="165">
        <v>48495.462246764255</v>
      </c>
      <c r="U111" s="360"/>
      <c r="V111" s="193">
        <v>8.6907736872</v>
      </c>
      <c r="W111" s="156">
        <v>7.057977585190165</v>
      </c>
      <c r="X111" s="156">
        <v>5.51804950760331</v>
      </c>
      <c r="Y111" s="165">
        <v>56074.89579587281</v>
      </c>
      <c r="Z111" s="165">
        <v>56910.85550359441</v>
      </c>
      <c r="AA111" s="34"/>
      <c r="AB111" s="12"/>
      <c r="AC111" s="12"/>
      <c r="AD111" s="12"/>
    </row>
    <row r="112" spans="1:30" s="13" customFormat="1" ht="13.5" customHeight="1" thickBot="1">
      <c r="A112" s="37"/>
      <c r="B112" s="37"/>
      <c r="C112" s="37"/>
      <c r="D112" s="67"/>
      <c r="E112" s="92"/>
      <c r="F112" s="92"/>
      <c r="G112" s="83"/>
      <c r="H112" s="83"/>
      <c r="I112" s="84"/>
      <c r="J112" s="134"/>
      <c r="K112" s="92"/>
      <c r="L112" s="92"/>
      <c r="M112" s="83"/>
      <c r="N112" s="83"/>
      <c r="O112" s="84"/>
      <c r="P112" s="38"/>
      <c r="Q112" s="92"/>
      <c r="R112" s="92"/>
      <c r="S112" s="88"/>
      <c r="T112" s="88"/>
      <c r="U112" s="95"/>
      <c r="V112" s="38"/>
      <c r="W112" s="92"/>
      <c r="X112" s="92"/>
      <c r="Y112" s="83"/>
      <c r="Z112" s="83"/>
      <c r="AA112" s="34"/>
      <c r="AB112" s="12"/>
      <c r="AC112" s="12"/>
      <c r="AD112" s="12"/>
    </row>
    <row r="113" spans="1:30" s="13" customFormat="1" ht="15.75" thickBot="1">
      <c r="A113" s="233" t="s">
        <v>1</v>
      </c>
      <c r="B113" s="245" t="s">
        <v>3</v>
      </c>
      <c r="C113" s="278" t="s">
        <v>87</v>
      </c>
      <c r="D113" s="248"/>
      <c r="E113" s="248"/>
      <c r="F113" s="248"/>
      <c r="G113" s="248"/>
      <c r="H113" s="248"/>
      <c r="I113" s="278"/>
      <c r="J113" s="248"/>
      <c r="K113" s="248"/>
      <c r="L113" s="248"/>
      <c r="M113" s="248"/>
      <c r="N113" s="248"/>
      <c r="O113" s="278"/>
      <c r="P113" s="248"/>
      <c r="Q113" s="248"/>
      <c r="R113" s="248"/>
      <c r="S113" s="248"/>
      <c r="T113" s="248"/>
      <c r="U113" s="278"/>
      <c r="V113" s="248"/>
      <c r="W113" s="248"/>
      <c r="X113" s="248"/>
      <c r="Y113" s="248"/>
      <c r="Z113" s="248"/>
      <c r="AA113" s="34"/>
      <c r="AB113" s="12"/>
      <c r="AC113" s="12"/>
      <c r="AD113" s="12"/>
    </row>
    <row r="114" spans="1:27" ht="12">
      <c r="A114" s="234"/>
      <c r="B114" s="246"/>
      <c r="C114" s="271"/>
      <c r="D114" s="352" t="s">
        <v>4</v>
      </c>
      <c r="E114" s="353"/>
      <c r="F114" s="353"/>
      <c r="G114" s="353"/>
      <c r="H114" s="353"/>
      <c r="I114" s="358"/>
      <c r="J114" s="352" t="s">
        <v>5</v>
      </c>
      <c r="K114" s="353"/>
      <c r="L114" s="353"/>
      <c r="M114" s="353"/>
      <c r="N114" s="353"/>
      <c r="O114" s="358"/>
      <c r="P114" s="352" t="s">
        <v>4</v>
      </c>
      <c r="Q114" s="353"/>
      <c r="R114" s="353"/>
      <c r="S114" s="353"/>
      <c r="T114" s="353"/>
      <c r="U114" s="358"/>
      <c r="V114" s="352" t="s">
        <v>5</v>
      </c>
      <c r="W114" s="353"/>
      <c r="X114" s="353"/>
      <c r="Y114" s="353"/>
      <c r="Z114" s="353"/>
      <c r="AA114" s="20"/>
    </row>
    <row r="115" spans="1:27" ht="10.5">
      <c r="A115" s="234"/>
      <c r="B115" s="246"/>
      <c r="C115" s="269"/>
      <c r="D115" s="240" t="s">
        <v>398</v>
      </c>
      <c r="E115" s="241"/>
      <c r="F115" s="242"/>
      <c r="G115" s="235" t="s">
        <v>6</v>
      </c>
      <c r="H115" s="235" t="s">
        <v>7</v>
      </c>
      <c r="I115" s="359"/>
      <c r="J115" s="240" t="s">
        <v>398</v>
      </c>
      <c r="K115" s="241"/>
      <c r="L115" s="242"/>
      <c r="M115" s="235" t="s">
        <v>6</v>
      </c>
      <c r="N115" s="235" t="s">
        <v>7</v>
      </c>
      <c r="O115" s="359"/>
      <c r="P115" s="240" t="s">
        <v>398</v>
      </c>
      <c r="Q115" s="241"/>
      <c r="R115" s="242"/>
      <c r="S115" s="235" t="s">
        <v>6</v>
      </c>
      <c r="T115" s="235" t="s">
        <v>7</v>
      </c>
      <c r="U115" s="359"/>
      <c r="V115" s="240" t="s">
        <v>398</v>
      </c>
      <c r="W115" s="241"/>
      <c r="X115" s="242"/>
      <c r="Y115" s="235" t="s">
        <v>6</v>
      </c>
      <c r="Z115" s="235" t="s">
        <v>7</v>
      </c>
      <c r="AA115" s="20"/>
    </row>
    <row r="116" spans="1:27" ht="9">
      <c r="A116" s="234"/>
      <c r="B116" s="246"/>
      <c r="C116" s="269"/>
      <c r="D116" s="243" t="s">
        <v>404</v>
      </c>
      <c r="E116" s="243" t="s">
        <v>405</v>
      </c>
      <c r="F116" s="243" t="s">
        <v>406</v>
      </c>
      <c r="G116" s="236"/>
      <c r="H116" s="236"/>
      <c r="I116" s="359"/>
      <c r="J116" s="243" t="s">
        <v>404</v>
      </c>
      <c r="K116" s="243" t="s">
        <v>405</v>
      </c>
      <c r="L116" s="243" t="s">
        <v>406</v>
      </c>
      <c r="M116" s="236"/>
      <c r="N116" s="236"/>
      <c r="O116" s="359"/>
      <c r="P116" s="243" t="s">
        <v>404</v>
      </c>
      <c r="Q116" s="243" t="s">
        <v>405</v>
      </c>
      <c r="R116" s="243" t="s">
        <v>406</v>
      </c>
      <c r="S116" s="236"/>
      <c r="T116" s="236"/>
      <c r="U116" s="359"/>
      <c r="V116" s="243" t="s">
        <v>404</v>
      </c>
      <c r="W116" s="243" t="s">
        <v>405</v>
      </c>
      <c r="X116" s="243" t="s">
        <v>406</v>
      </c>
      <c r="Y116" s="236"/>
      <c r="Z116" s="236"/>
      <c r="AA116" s="20"/>
    </row>
    <row r="117" spans="1:27" ht="9">
      <c r="A117" s="234"/>
      <c r="B117" s="246"/>
      <c r="C117" s="269"/>
      <c r="D117" s="243"/>
      <c r="E117" s="243"/>
      <c r="F117" s="243"/>
      <c r="G117" s="236"/>
      <c r="H117" s="236"/>
      <c r="I117" s="359"/>
      <c r="J117" s="243"/>
      <c r="K117" s="243"/>
      <c r="L117" s="243"/>
      <c r="M117" s="236"/>
      <c r="N117" s="236"/>
      <c r="O117" s="359"/>
      <c r="P117" s="243"/>
      <c r="Q117" s="243"/>
      <c r="R117" s="243"/>
      <c r="S117" s="236"/>
      <c r="T117" s="236"/>
      <c r="U117" s="359"/>
      <c r="V117" s="243"/>
      <c r="W117" s="243"/>
      <c r="X117" s="243"/>
      <c r="Y117" s="236"/>
      <c r="Z117" s="236"/>
      <c r="AA117" s="20"/>
    </row>
    <row r="118" spans="1:27" ht="9">
      <c r="A118" s="234"/>
      <c r="B118" s="246"/>
      <c r="C118" s="269"/>
      <c r="D118" s="243"/>
      <c r="E118" s="243"/>
      <c r="F118" s="243"/>
      <c r="G118" s="236"/>
      <c r="H118" s="236"/>
      <c r="I118" s="359"/>
      <c r="J118" s="243"/>
      <c r="K118" s="243"/>
      <c r="L118" s="243"/>
      <c r="M118" s="236"/>
      <c r="N118" s="236"/>
      <c r="O118" s="359"/>
      <c r="P118" s="243"/>
      <c r="Q118" s="243"/>
      <c r="R118" s="243"/>
      <c r="S118" s="236"/>
      <c r="T118" s="236"/>
      <c r="U118" s="359"/>
      <c r="V118" s="243"/>
      <c r="W118" s="243"/>
      <c r="X118" s="243"/>
      <c r="Y118" s="236"/>
      <c r="Z118" s="236"/>
      <c r="AA118" s="20"/>
    </row>
    <row r="119" spans="1:27" ht="9">
      <c r="A119" s="234"/>
      <c r="B119" s="246"/>
      <c r="C119" s="269"/>
      <c r="D119" s="244"/>
      <c r="E119" s="244"/>
      <c r="F119" s="244"/>
      <c r="G119" s="237"/>
      <c r="H119" s="237"/>
      <c r="I119" s="359"/>
      <c r="J119" s="244"/>
      <c r="K119" s="244"/>
      <c r="L119" s="244"/>
      <c r="M119" s="237"/>
      <c r="N119" s="237"/>
      <c r="O119" s="359"/>
      <c r="P119" s="244"/>
      <c r="Q119" s="244"/>
      <c r="R119" s="244"/>
      <c r="S119" s="237"/>
      <c r="T119" s="237"/>
      <c r="U119" s="359"/>
      <c r="V119" s="244"/>
      <c r="W119" s="244"/>
      <c r="X119" s="244"/>
      <c r="Y119" s="237"/>
      <c r="Z119" s="237"/>
      <c r="AA119" s="64"/>
    </row>
    <row r="120" spans="1:27" ht="9">
      <c r="A120" s="234"/>
      <c r="B120" s="246"/>
      <c r="C120" s="269"/>
      <c r="D120" s="244"/>
      <c r="E120" s="244"/>
      <c r="F120" s="244"/>
      <c r="G120" s="57" t="s">
        <v>8</v>
      </c>
      <c r="H120" s="57" t="s">
        <v>9</v>
      </c>
      <c r="I120" s="359"/>
      <c r="J120" s="244"/>
      <c r="K120" s="244"/>
      <c r="L120" s="244"/>
      <c r="M120" s="57" t="s">
        <v>10</v>
      </c>
      <c r="N120" s="57" t="s">
        <v>11</v>
      </c>
      <c r="O120" s="359"/>
      <c r="P120" s="244"/>
      <c r="Q120" s="244"/>
      <c r="R120" s="244"/>
      <c r="S120" s="11" t="s">
        <v>12</v>
      </c>
      <c r="T120" s="11" t="s">
        <v>13</v>
      </c>
      <c r="U120" s="359"/>
      <c r="V120" s="244"/>
      <c r="W120" s="244"/>
      <c r="X120" s="244"/>
      <c r="Y120" s="57" t="s">
        <v>14</v>
      </c>
      <c r="Z120" s="57" t="s">
        <v>15</v>
      </c>
      <c r="AA120" s="64"/>
    </row>
    <row r="121" spans="1:27" ht="12.75">
      <c r="A121" s="234"/>
      <c r="B121" s="246"/>
      <c r="C121" s="269"/>
      <c r="D121" s="244"/>
      <c r="E121" s="244"/>
      <c r="F121" s="244"/>
      <c r="G121" s="238" t="s">
        <v>476</v>
      </c>
      <c r="H121" s="238"/>
      <c r="I121" s="359"/>
      <c r="J121" s="244"/>
      <c r="K121" s="244"/>
      <c r="L121" s="244"/>
      <c r="M121" s="238" t="s">
        <v>477</v>
      </c>
      <c r="N121" s="238"/>
      <c r="O121" s="359"/>
      <c r="P121" s="244"/>
      <c r="Q121" s="244"/>
      <c r="R121" s="244"/>
      <c r="S121" s="249" t="s">
        <v>478</v>
      </c>
      <c r="T121" s="249"/>
      <c r="U121" s="359"/>
      <c r="V121" s="244"/>
      <c r="W121" s="244"/>
      <c r="X121" s="244"/>
      <c r="Y121" s="238" t="s">
        <v>479</v>
      </c>
      <c r="Z121" s="238"/>
      <c r="AA121" s="64"/>
    </row>
    <row r="122" spans="1:27" ht="12.75" thickBot="1">
      <c r="A122" s="234"/>
      <c r="B122" s="246"/>
      <c r="C122" s="269"/>
      <c r="D122" s="244"/>
      <c r="E122" s="244"/>
      <c r="F122" s="244"/>
      <c r="G122" s="344" t="s">
        <v>17</v>
      </c>
      <c r="H122" s="344"/>
      <c r="I122" s="359"/>
      <c r="J122" s="244"/>
      <c r="K122" s="244"/>
      <c r="L122" s="244"/>
      <c r="M122" s="344" t="s">
        <v>17</v>
      </c>
      <c r="N122" s="344"/>
      <c r="O122" s="359"/>
      <c r="P122" s="244"/>
      <c r="Q122" s="244"/>
      <c r="R122" s="244"/>
      <c r="S122" s="351" t="s">
        <v>259</v>
      </c>
      <c r="T122" s="351"/>
      <c r="U122" s="359"/>
      <c r="V122" s="244"/>
      <c r="W122" s="244"/>
      <c r="X122" s="244"/>
      <c r="Y122" s="344" t="s">
        <v>17</v>
      </c>
      <c r="Z122" s="344"/>
      <c r="AA122" s="64"/>
    </row>
    <row r="123" spans="1:30" s="13" customFormat="1" ht="15" thickBot="1">
      <c r="A123" s="14">
        <v>450</v>
      </c>
      <c r="B123" s="15" t="s">
        <v>326</v>
      </c>
      <c r="C123" s="269"/>
      <c r="D123" s="212">
        <v>0.41029137738</v>
      </c>
      <c r="E123" s="154">
        <v>0.333207082495991</v>
      </c>
      <c r="F123" s="154">
        <v>0.26050708652787535</v>
      </c>
      <c r="G123" s="165">
        <v>9826.812421025603</v>
      </c>
      <c r="H123" s="165">
        <v>10589.113530934404</v>
      </c>
      <c r="I123" s="359"/>
      <c r="J123" s="154">
        <v>0.4184972049276</v>
      </c>
      <c r="K123" s="154">
        <v>0.33987122414591087</v>
      </c>
      <c r="L123" s="154">
        <v>0.26571722825843286</v>
      </c>
      <c r="M123" s="165">
        <v>12559.226776773603</v>
      </c>
      <c r="N123" s="165">
        <v>13353.998688676802</v>
      </c>
      <c r="O123" s="359"/>
      <c r="P123" s="202">
        <v>0.8128646460000001</v>
      </c>
      <c r="Q123" s="154">
        <v>0.6601461110086675</v>
      </c>
      <c r="R123" s="154">
        <v>0.5161136995449201</v>
      </c>
      <c r="S123" s="165">
        <v>14886.155636475203</v>
      </c>
      <c r="T123" s="165">
        <v>16560.75078248514</v>
      </c>
      <c r="U123" s="359"/>
      <c r="V123" s="191">
        <v>0.8291219389200001</v>
      </c>
      <c r="W123" s="154">
        <v>0.6733490332288409</v>
      </c>
      <c r="X123" s="154">
        <v>0.5264359735358186</v>
      </c>
      <c r="Y123" s="165">
        <v>17100.562634232007</v>
      </c>
      <c r="Z123" s="165">
        <v>17863.299593832005</v>
      </c>
      <c r="AA123" s="34"/>
      <c r="AB123" s="12"/>
      <c r="AC123" s="12"/>
      <c r="AD123" s="12"/>
    </row>
    <row r="124" spans="1:30" s="13" customFormat="1" ht="15" thickBot="1">
      <c r="A124" s="14">
        <v>550</v>
      </c>
      <c r="B124" s="15" t="s">
        <v>327</v>
      </c>
      <c r="C124" s="269"/>
      <c r="D124" s="212">
        <v>0.62623420758</v>
      </c>
      <c r="E124" s="155">
        <v>0.5085792311780916</v>
      </c>
      <c r="F124" s="155">
        <v>0.39761607943728344</v>
      </c>
      <c r="G124" s="165">
        <v>10609.889032881605</v>
      </c>
      <c r="H124" s="165">
        <v>11373.788258324805</v>
      </c>
      <c r="I124" s="359"/>
      <c r="J124" s="155">
        <v>0.6387588917316</v>
      </c>
      <c r="K124" s="155">
        <v>0.5187508158016534</v>
      </c>
      <c r="L124" s="155">
        <v>0.40556840102602915</v>
      </c>
      <c r="M124" s="165">
        <v>13530.953663304004</v>
      </c>
      <c r="N124" s="165">
        <v>14325.725575207203</v>
      </c>
      <c r="O124" s="359"/>
      <c r="P124" s="202">
        <v>1.23976911564</v>
      </c>
      <c r="Q124" s="155">
        <v>1.0068450685680341</v>
      </c>
      <c r="R124" s="155">
        <v>0.78716896841703</v>
      </c>
      <c r="S124" s="165">
        <v>15394.646942875203</v>
      </c>
      <c r="T124" s="165">
        <v>17069.242088885134</v>
      </c>
      <c r="U124" s="359"/>
      <c r="V124" s="192">
        <v>1.2645644979528</v>
      </c>
      <c r="W124" s="155">
        <v>1.0269819699393947</v>
      </c>
      <c r="X124" s="155">
        <v>0.8029123477853706</v>
      </c>
      <c r="Y124" s="165">
        <v>18577.221388017602</v>
      </c>
      <c r="Z124" s="165">
        <v>19339.958347617598</v>
      </c>
      <c r="AA124" s="34"/>
      <c r="AB124" s="12"/>
      <c r="AC124" s="12"/>
      <c r="AD124" s="12"/>
    </row>
    <row r="125" spans="1:30" s="13" customFormat="1" ht="15" thickBot="1">
      <c r="A125" s="14">
        <v>650</v>
      </c>
      <c r="B125" s="15" t="s">
        <v>328</v>
      </c>
      <c r="C125" s="269"/>
      <c r="D125" s="212">
        <v>0.84217703778</v>
      </c>
      <c r="E125" s="155">
        <v>0.683951379860192</v>
      </c>
      <c r="F125" s="155">
        <v>0.5347250723466915</v>
      </c>
      <c r="G125" s="165">
        <v>11394.563760272005</v>
      </c>
      <c r="H125" s="165">
        <v>12156.864870180803</v>
      </c>
      <c r="I125" s="359"/>
      <c r="J125" s="155">
        <v>0.8590205785356</v>
      </c>
      <c r="K125" s="155">
        <v>0.6976304074573959</v>
      </c>
      <c r="L125" s="155">
        <v>0.5454195737936254</v>
      </c>
      <c r="M125" s="165">
        <v>14502.680549834404</v>
      </c>
      <c r="N125" s="165">
        <v>15297.452461737603</v>
      </c>
      <c r="O125" s="359"/>
      <c r="P125" s="202">
        <v>1.6672757072400004</v>
      </c>
      <c r="Q125" s="155">
        <v>1.354033023246667</v>
      </c>
      <c r="R125" s="155">
        <v>1.0586065437332475</v>
      </c>
      <c r="S125" s="165">
        <v>16983.173784068807</v>
      </c>
      <c r="T125" s="165">
        <v>18736.072878559375</v>
      </c>
      <c r="U125" s="359"/>
      <c r="V125" s="192">
        <v>1.7006212213848004</v>
      </c>
      <c r="W125" s="155">
        <v>1.3811136837116005</v>
      </c>
      <c r="X125" s="155">
        <v>1.0797786746079125</v>
      </c>
      <c r="Y125" s="165">
        <v>20239.987959945604</v>
      </c>
      <c r="Z125" s="165">
        <v>21001.199445626407</v>
      </c>
      <c r="AA125" s="34"/>
      <c r="AC125" s="12"/>
      <c r="AD125" s="12"/>
    </row>
    <row r="126" spans="1:30" s="13" customFormat="1" ht="15" thickBot="1">
      <c r="A126" s="14">
        <v>750</v>
      </c>
      <c r="B126" s="15" t="s">
        <v>329</v>
      </c>
      <c r="C126" s="269"/>
      <c r="D126" s="212">
        <v>1.0581198679800001</v>
      </c>
      <c r="E126" s="155">
        <v>0.8593235285422928</v>
      </c>
      <c r="F126" s="155">
        <v>0.6718340652560997</v>
      </c>
      <c r="G126" s="165">
        <v>12206.406451747202</v>
      </c>
      <c r="H126" s="165">
        <v>12968.707561656005</v>
      </c>
      <c r="I126" s="359"/>
      <c r="J126" s="155">
        <v>1.0792822653396001</v>
      </c>
      <c r="K126" s="155">
        <v>0.8765099991131386</v>
      </c>
      <c r="L126" s="155">
        <v>0.6852707465612217</v>
      </c>
      <c r="M126" s="165">
        <v>15449.999853657604</v>
      </c>
      <c r="N126" s="165">
        <v>16244.771765560807</v>
      </c>
      <c r="O126" s="359"/>
      <c r="P126" s="202">
        <v>2.0947822988400002</v>
      </c>
      <c r="Q126" s="155">
        <v>1.7012209779252994</v>
      </c>
      <c r="R126" s="155">
        <v>1.3300441190494647</v>
      </c>
      <c r="S126" s="165">
        <v>18207.330283419204</v>
      </c>
      <c r="T126" s="165">
        <v>20022.111147877968</v>
      </c>
      <c r="U126" s="359"/>
      <c r="V126" s="192">
        <v>2.1366779448168</v>
      </c>
      <c r="W126" s="155">
        <v>1.7352453974838054</v>
      </c>
      <c r="X126" s="155">
        <v>1.356645001430454</v>
      </c>
      <c r="Y126" s="165">
        <v>21901.22905795441</v>
      </c>
      <c r="Z126" s="165">
        <v>22662.440543635203</v>
      </c>
      <c r="AA126" s="34"/>
      <c r="AB126" s="12"/>
      <c r="AC126" s="12"/>
      <c r="AD126" s="12"/>
    </row>
    <row r="127" spans="1:30" s="13" customFormat="1" ht="15" thickBot="1">
      <c r="A127" s="14">
        <v>850</v>
      </c>
      <c r="B127" s="15" t="s">
        <v>330</v>
      </c>
      <c r="C127" s="269"/>
      <c r="D127" s="212">
        <v>1.27406269818</v>
      </c>
      <c r="E127" s="155">
        <v>1.0346956772243932</v>
      </c>
      <c r="F127" s="155">
        <v>0.8089430581655077</v>
      </c>
      <c r="G127" s="165">
        <v>12989.483063603202</v>
      </c>
      <c r="H127" s="165">
        <v>13753.382289046405</v>
      </c>
      <c r="I127" s="359"/>
      <c r="J127" s="155">
        <v>1.2995439521436</v>
      </c>
      <c r="K127" s="155">
        <v>1.055389590768881</v>
      </c>
      <c r="L127" s="155">
        <v>0.8251219193288178</v>
      </c>
      <c r="M127" s="165">
        <v>16421.726740188005</v>
      </c>
      <c r="N127" s="165">
        <v>17216.498652091206</v>
      </c>
      <c r="O127" s="359"/>
      <c r="P127" s="202">
        <v>2.5222888904400005</v>
      </c>
      <c r="Q127" s="155">
        <v>2.048408932603932</v>
      </c>
      <c r="R127" s="155">
        <v>1.6014816943656822</v>
      </c>
      <c r="S127" s="165">
        <v>19548.149216780806</v>
      </c>
      <c r="T127" s="165">
        <v>21429.409924823936</v>
      </c>
      <c r="U127" s="359"/>
      <c r="V127" s="192">
        <v>2.5727346682488004</v>
      </c>
      <c r="W127" s="155">
        <v>2.089377111256011</v>
      </c>
      <c r="X127" s="155">
        <v>1.6335113282529958</v>
      </c>
      <c r="Y127" s="165">
        <v>23332.12359416401</v>
      </c>
      <c r="Z127" s="165">
        <v>24093.335079844812</v>
      </c>
      <c r="AA127" s="34"/>
      <c r="AB127" s="12"/>
      <c r="AC127" s="12"/>
      <c r="AD127" s="12"/>
    </row>
    <row r="128" spans="1:30" s="13" customFormat="1" ht="15" thickBot="1">
      <c r="A128" s="14">
        <v>950</v>
      </c>
      <c r="B128" s="15" t="s">
        <v>331</v>
      </c>
      <c r="C128" s="269"/>
      <c r="D128" s="212">
        <v>1.49000552838</v>
      </c>
      <c r="E128" s="155">
        <v>1.2100678259064936</v>
      </c>
      <c r="F128" s="155">
        <v>0.9460520510749157</v>
      </c>
      <c r="G128" s="165">
        <v>13801.325755078404</v>
      </c>
      <c r="H128" s="165">
        <v>14565.224980521603</v>
      </c>
      <c r="I128" s="359"/>
      <c r="J128" s="155">
        <v>1.5198056389476</v>
      </c>
      <c r="K128" s="155">
        <v>1.2342691824246235</v>
      </c>
      <c r="L128" s="155">
        <v>0.9649730920964141</v>
      </c>
      <c r="M128" s="165">
        <v>17393.453626718405</v>
      </c>
      <c r="N128" s="165">
        <v>18188.225538621606</v>
      </c>
      <c r="O128" s="359"/>
      <c r="P128" s="202">
        <v>2.9497954820400003</v>
      </c>
      <c r="Q128" s="155">
        <v>2.3955968872825646</v>
      </c>
      <c r="R128" s="155">
        <v>1.8729192696818993</v>
      </c>
      <c r="S128" s="165">
        <v>21139.872289043207</v>
      </c>
      <c r="T128" s="165">
        <v>23101.009647844643</v>
      </c>
      <c r="U128" s="359"/>
      <c r="V128" s="192">
        <v>3.0087913916808002</v>
      </c>
      <c r="W128" s="155">
        <v>2.443508825028216</v>
      </c>
      <c r="X128" s="155">
        <v>1.9103776550755374</v>
      </c>
      <c r="Y128" s="165">
        <v>25039.128909748808</v>
      </c>
      <c r="Z128" s="165">
        <v>25801.865869348807</v>
      </c>
      <c r="AA128" s="34"/>
      <c r="AB128" s="12"/>
      <c r="AC128" s="12"/>
      <c r="AD128" s="12"/>
    </row>
    <row r="129" spans="1:30" s="13" customFormat="1" ht="15" thickBot="1">
      <c r="A129" s="14">
        <v>1050</v>
      </c>
      <c r="B129" s="15" t="s">
        <v>332</v>
      </c>
      <c r="C129" s="269"/>
      <c r="D129" s="212">
        <v>1.7059483585800002</v>
      </c>
      <c r="E129" s="155">
        <v>1.3854399745885944</v>
      </c>
      <c r="F129" s="155">
        <v>1.083161043984324</v>
      </c>
      <c r="G129" s="165">
        <v>14613.168446553602</v>
      </c>
      <c r="H129" s="165">
        <v>15377.067671996807</v>
      </c>
      <c r="I129" s="359"/>
      <c r="J129" s="155">
        <v>1.7400673257516002</v>
      </c>
      <c r="K129" s="155">
        <v>1.4131487740803663</v>
      </c>
      <c r="L129" s="155">
        <v>1.1048242648640105</v>
      </c>
      <c r="M129" s="165">
        <v>18340.772930541607</v>
      </c>
      <c r="N129" s="165">
        <v>19135.544842444808</v>
      </c>
      <c r="O129" s="359"/>
      <c r="P129" s="202">
        <v>3.3773020736400006</v>
      </c>
      <c r="Q129" s="155">
        <v>2.742784841961197</v>
      </c>
      <c r="R129" s="155">
        <v>2.1443568449981165</v>
      </c>
      <c r="S129" s="165">
        <v>22693.240588480003</v>
      </c>
      <c r="T129" s="165">
        <v>24732.89173235026</v>
      </c>
      <c r="U129" s="359"/>
      <c r="V129" s="192">
        <v>3.4448481151128005</v>
      </c>
      <c r="W129" s="155">
        <v>2.797640538800421</v>
      </c>
      <c r="X129" s="155">
        <v>2.187243981898079</v>
      </c>
      <c r="Y129" s="165">
        <v>26724.77759046481</v>
      </c>
      <c r="Z129" s="165">
        <v>27485.98907614561</v>
      </c>
      <c r="AA129" s="34"/>
      <c r="AB129" s="12"/>
      <c r="AC129" s="12"/>
      <c r="AD129" s="12"/>
    </row>
    <row r="130" spans="1:30" s="13" customFormat="1" ht="15" thickBot="1">
      <c r="A130" s="14">
        <v>1150</v>
      </c>
      <c r="B130" s="15" t="s">
        <v>333</v>
      </c>
      <c r="C130" s="269"/>
      <c r="D130" s="212">
        <v>1.92189118878</v>
      </c>
      <c r="E130" s="155">
        <v>1.5608121232706949</v>
      </c>
      <c r="F130" s="155">
        <v>1.220270036893732</v>
      </c>
      <c r="G130" s="165">
        <v>15771.802208993604</v>
      </c>
      <c r="H130" s="165">
        <v>16554.878820849604</v>
      </c>
      <c r="I130" s="359"/>
      <c r="J130" s="155">
        <v>1.9603290125556</v>
      </c>
      <c r="K130" s="155">
        <v>1.5920283657361087</v>
      </c>
      <c r="L130" s="155">
        <v>1.2446754376316067</v>
      </c>
      <c r="M130" s="165">
        <v>19783.87125810481</v>
      </c>
      <c r="N130" s="165">
        <v>20598.474330957604</v>
      </c>
      <c r="O130" s="359"/>
      <c r="P130" s="202">
        <v>3.80480866524</v>
      </c>
      <c r="Q130" s="155">
        <v>3.089972796639829</v>
      </c>
      <c r="R130" s="155">
        <v>2.4157944203143336</v>
      </c>
      <c r="S130" s="165">
        <v>24444.775214182406</v>
      </c>
      <c r="T130" s="165">
        <v>26594.166596850813</v>
      </c>
      <c r="U130" s="359"/>
      <c r="V130" s="192">
        <v>3.8809048385448</v>
      </c>
      <c r="W130" s="155">
        <v>3.1517722525726257</v>
      </c>
      <c r="X130" s="155">
        <v>2.4641103087206204</v>
      </c>
      <c r="Y130" s="165">
        <v>28913.83266451681</v>
      </c>
      <c r="Z130" s="165">
        <v>29693.34983722801</v>
      </c>
      <c r="AA130" s="34"/>
      <c r="AB130" s="12"/>
      <c r="AC130" s="12"/>
      <c r="AD130" s="12"/>
    </row>
    <row r="131" spans="1:30" s="13" customFormat="1" ht="15" thickBot="1">
      <c r="A131" s="14">
        <v>1250</v>
      </c>
      <c r="B131" s="15" t="s">
        <v>334</v>
      </c>
      <c r="C131" s="269"/>
      <c r="D131" s="212">
        <v>2.13783401898</v>
      </c>
      <c r="E131" s="155">
        <v>1.7361842719527953</v>
      </c>
      <c r="F131" s="155">
        <v>1.35737902980314</v>
      </c>
      <c r="G131" s="165">
        <v>16604.420402416006</v>
      </c>
      <c r="H131" s="165">
        <v>17385.898898737603</v>
      </c>
      <c r="I131" s="359"/>
      <c r="J131" s="155">
        <v>2.1805906993596</v>
      </c>
      <c r="K131" s="155">
        <v>1.7709079573918514</v>
      </c>
      <c r="L131" s="155">
        <v>1.3845266103992029</v>
      </c>
      <c r="M131" s="165">
        <v>20754.072670716003</v>
      </c>
      <c r="N131" s="165">
        <v>21568.675743568805</v>
      </c>
      <c r="O131" s="359"/>
      <c r="P131" s="202">
        <v>4.232315256840001</v>
      </c>
      <c r="Q131" s="155">
        <v>3.437160751318462</v>
      </c>
      <c r="R131" s="155">
        <v>2.6872319956305515</v>
      </c>
      <c r="S131" s="165">
        <v>26133.983334043205</v>
      </c>
      <c r="T131" s="165">
        <v>28367.39873908855</v>
      </c>
      <c r="U131" s="359"/>
      <c r="V131" s="192">
        <v>4.316961561976801</v>
      </c>
      <c r="W131" s="155">
        <v>3.5059039663448313</v>
      </c>
      <c r="X131" s="155">
        <v>2.7409766355431624</v>
      </c>
      <c r="Y131" s="165">
        <v>30828.302433112807</v>
      </c>
      <c r="Z131" s="165">
        <v>31607.819605824006</v>
      </c>
      <c r="AA131" s="34"/>
      <c r="AB131" s="12"/>
      <c r="AC131" s="12"/>
      <c r="AD131" s="12"/>
    </row>
    <row r="132" spans="1:30" s="13" customFormat="1" ht="15" thickBot="1">
      <c r="A132" s="14">
        <v>1350</v>
      </c>
      <c r="B132" s="15" t="s">
        <v>335</v>
      </c>
      <c r="C132" s="269"/>
      <c r="D132" s="212">
        <v>2.35377684918</v>
      </c>
      <c r="E132" s="155">
        <v>1.9115564206348958</v>
      </c>
      <c r="F132" s="155">
        <v>1.494488022712548</v>
      </c>
      <c r="G132" s="165">
        <v>17435.440480304005</v>
      </c>
      <c r="H132" s="165">
        <v>18218.517092160007</v>
      </c>
      <c r="I132" s="359"/>
      <c r="J132" s="155">
        <v>2.4008523861636</v>
      </c>
      <c r="K132" s="155">
        <v>1.9497875490475938</v>
      </c>
      <c r="L132" s="155">
        <v>1.524377783166799</v>
      </c>
      <c r="M132" s="165">
        <v>21724.274083327207</v>
      </c>
      <c r="N132" s="165">
        <v>22538.877156180006</v>
      </c>
      <c r="O132" s="359"/>
      <c r="P132" s="202">
        <v>4.659821848440001</v>
      </c>
      <c r="Q132" s="155">
        <v>3.784348705997095</v>
      </c>
      <c r="R132" s="155">
        <v>2.9586695709467685</v>
      </c>
      <c r="S132" s="165">
        <v>27324.57940717121</v>
      </c>
      <c r="T132" s="165">
        <v>29617.88189349358</v>
      </c>
      <c r="U132" s="359"/>
      <c r="V132" s="192">
        <v>4.7530182854088014</v>
      </c>
      <c r="W132" s="155">
        <v>3.8600356801170372</v>
      </c>
      <c r="X132" s="155">
        <v>3.017842962365704</v>
      </c>
      <c r="Y132" s="165">
        <v>32294.282869464012</v>
      </c>
      <c r="Z132" s="165">
        <v>33073.80004217521</v>
      </c>
      <c r="AA132" s="34"/>
      <c r="AC132" s="12"/>
      <c r="AD132" s="12"/>
    </row>
    <row r="133" spans="1:30" s="13" customFormat="1" ht="15" thickBot="1">
      <c r="A133" s="14">
        <v>1450</v>
      </c>
      <c r="B133" s="15" t="s">
        <v>336</v>
      </c>
      <c r="C133" s="269"/>
      <c r="D133" s="212">
        <v>2.56971967938</v>
      </c>
      <c r="E133" s="155">
        <v>2.086928569316996</v>
      </c>
      <c r="F133" s="155">
        <v>1.6315970156219561</v>
      </c>
      <c r="G133" s="165">
        <v>18268.05867372641</v>
      </c>
      <c r="H133" s="165">
        <v>19049.537170048006</v>
      </c>
      <c r="I133" s="359"/>
      <c r="J133" s="155">
        <v>2.6211140729676</v>
      </c>
      <c r="K133" s="155">
        <v>2.128667140703336</v>
      </c>
      <c r="L133" s="155">
        <v>1.6642289559343952</v>
      </c>
      <c r="M133" s="165">
        <v>22696.000969857607</v>
      </c>
      <c r="N133" s="165">
        <v>23510.604042710405</v>
      </c>
      <c r="O133" s="359"/>
      <c r="P133" s="202">
        <v>5.08732844004</v>
      </c>
      <c r="Q133" s="155">
        <v>4.131536660675727</v>
      </c>
      <c r="R133" s="155">
        <v>3.2301071462629856</v>
      </c>
      <c r="S133" s="165">
        <v>29164.01038726561</v>
      </c>
      <c r="T133" s="165">
        <v>31548.707318698496</v>
      </c>
      <c r="U133" s="359"/>
      <c r="V133" s="192">
        <v>5.1890750088408</v>
      </c>
      <c r="W133" s="155">
        <v>4.214167393889242</v>
      </c>
      <c r="X133" s="155">
        <v>3.2947092891882455</v>
      </c>
      <c r="Y133" s="165">
        <v>34019.59387207921</v>
      </c>
      <c r="Z133" s="165">
        <v>34799.111044790414</v>
      </c>
      <c r="AA133" s="34"/>
      <c r="AB133" s="12"/>
      <c r="AC133" s="12"/>
      <c r="AD133" s="12"/>
    </row>
    <row r="134" spans="1:30" s="13" customFormat="1" ht="15" thickBot="1">
      <c r="A134" s="14">
        <v>1550</v>
      </c>
      <c r="B134" s="15" t="s">
        <v>337</v>
      </c>
      <c r="C134" s="269"/>
      <c r="D134" s="212">
        <v>2.78566250958</v>
      </c>
      <c r="E134" s="155">
        <v>2.262300717999097</v>
      </c>
      <c r="F134" s="155">
        <v>1.7687060085313642</v>
      </c>
      <c r="G134" s="165">
        <v>19672.802228464006</v>
      </c>
      <c r="H134" s="165">
        <v>20454.280724785607</v>
      </c>
      <c r="I134" s="359"/>
      <c r="J134" s="155">
        <v>2.8413757597716</v>
      </c>
      <c r="K134" s="155">
        <v>2.3075467323590786</v>
      </c>
      <c r="L134" s="155">
        <v>1.8040801287019914</v>
      </c>
      <c r="M134" s="165">
        <v>25133.70829273921</v>
      </c>
      <c r="N134" s="165">
        <v>25832.375347732814</v>
      </c>
      <c r="O134" s="359"/>
      <c r="P134" s="202">
        <v>5.5148350316400006</v>
      </c>
      <c r="Q134" s="155">
        <v>4.47872461535436</v>
      </c>
      <c r="R134" s="155">
        <v>3.501544721579203</v>
      </c>
      <c r="S134" s="165">
        <v>30448.89527692321</v>
      </c>
      <c r="T134" s="165">
        <v>32898.18109746781</v>
      </c>
      <c r="U134" s="359"/>
      <c r="V134" s="192">
        <v>5.6251317322728</v>
      </c>
      <c r="W134" s="155">
        <v>4.568299107661447</v>
      </c>
      <c r="X134" s="155">
        <v>3.571575616010787</v>
      </c>
      <c r="Y134" s="165">
        <v>37334.44869850081</v>
      </c>
      <c r="Z134" s="165">
        <v>38153.62819311122</v>
      </c>
      <c r="AA134" s="34"/>
      <c r="AB134" s="12"/>
      <c r="AC134" s="12"/>
      <c r="AD134" s="12"/>
    </row>
    <row r="135" spans="1:30" s="13" customFormat="1" ht="15" thickBot="1">
      <c r="A135" s="14">
        <v>1650</v>
      </c>
      <c r="B135" s="15" t="s">
        <v>338</v>
      </c>
      <c r="C135" s="269"/>
      <c r="D135" s="212">
        <v>3.00160533978</v>
      </c>
      <c r="E135" s="155">
        <v>2.4376728666811975</v>
      </c>
      <c r="F135" s="155">
        <v>1.9058150014407724</v>
      </c>
      <c r="G135" s="165">
        <v>21000.836237550408</v>
      </c>
      <c r="H135" s="165">
        <v>21783.91284940641</v>
      </c>
      <c r="I135" s="359"/>
      <c r="J135" s="155">
        <v>3.0616374465756</v>
      </c>
      <c r="K135" s="155">
        <v>2.4864263240148214</v>
      </c>
      <c r="L135" s="155">
        <v>1.9439313014695878</v>
      </c>
      <c r="M135" s="165">
        <v>26823.933395212815</v>
      </c>
      <c r="N135" s="165">
        <v>27522.600450206402</v>
      </c>
      <c r="O135" s="359"/>
      <c r="P135" s="202">
        <v>5.94234162324</v>
      </c>
      <c r="Q135" s="155">
        <v>4.825912570032991</v>
      </c>
      <c r="R135" s="155">
        <v>3.77298229689542</v>
      </c>
      <c r="S135" s="165">
        <v>32574.38893767521</v>
      </c>
      <c r="T135" s="165">
        <v>35128.72256159342</v>
      </c>
      <c r="U135" s="359"/>
      <c r="V135" s="192">
        <v>6.0611884557048</v>
      </c>
      <c r="W135" s="155">
        <v>4.922430821433651</v>
      </c>
      <c r="X135" s="155">
        <v>3.8484419428333285</v>
      </c>
      <c r="Y135" s="165">
        <v>39791.987182332006</v>
      </c>
      <c r="Z135" s="165">
        <v>40611.16667694241</v>
      </c>
      <c r="AA135" s="34"/>
      <c r="AB135" s="12"/>
      <c r="AC135" s="12"/>
      <c r="AD135" s="12"/>
    </row>
    <row r="136" spans="1:30" s="13" customFormat="1" ht="15" thickBot="1">
      <c r="A136" s="14">
        <v>1750</v>
      </c>
      <c r="B136" s="15" t="s">
        <v>339</v>
      </c>
      <c r="C136" s="269"/>
      <c r="D136" s="212">
        <v>3.2175481699800006</v>
      </c>
      <c r="E136" s="155">
        <v>2.6130450153632987</v>
      </c>
      <c r="F136" s="155">
        <v>2.042923994350181</v>
      </c>
      <c r="G136" s="165">
        <v>21887.79035914241</v>
      </c>
      <c r="H136" s="165">
        <v>22669.268855464008</v>
      </c>
      <c r="I136" s="359"/>
      <c r="J136" s="155">
        <v>3.281899133379601</v>
      </c>
      <c r="K136" s="155">
        <v>2.6653059156705647</v>
      </c>
      <c r="L136" s="155">
        <v>2.0837824742371844</v>
      </c>
      <c r="M136" s="165">
        <v>27905.49440392561</v>
      </c>
      <c r="N136" s="165">
        <v>28604.16145891921</v>
      </c>
      <c r="O136" s="359"/>
      <c r="P136" s="202">
        <v>6.369848214840001</v>
      </c>
      <c r="Q136" s="155">
        <v>5.173100524711625</v>
      </c>
      <c r="R136" s="155">
        <v>4.044419872211638</v>
      </c>
      <c r="S136" s="165">
        <v>33966.347568137615</v>
      </c>
      <c r="T136" s="165">
        <v>36591.837399835655</v>
      </c>
      <c r="U136" s="359"/>
      <c r="V136" s="192">
        <v>6.497245179136801</v>
      </c>
      <c r="W136" s="155">
        <v>5.276562535205858</v>
      </c>
      <c r="X136" s="155">
        <v>4.1253082696558705</v>
      </c>
      <c r="Y136" s="165">
        <v>41505.09439359362</v>
      </c>
      <c r="Z136" s="165">
        <v>42324.273888204014</v>
      </c>
      <c r="AA136" s="34"/>
      <c r="AB136" s="12"/>
      <c r="AC136" s="12"/>
      <c r="AD136" s="12"/>
    </row>
    <row r="137" spans="1:30" s="13" customFormat="1" ht="15" thickBot="1">
      <c r="A137" s="14">
        <v>1850</v>
      </c>
      <c r="B137" s="15" t="s">
        <v>340</v>
      </c>
      <c r="C137" s="269"/>
      <c r="D137" s="212">
        <v>3.43349100018</v>
      </c>
      <c r="E137" s="155">
        <v>2.7884171640453985</v>
      </c>
      <c r="F137" s="155">
        <v>2.1800329872595885</v>
      </c>
      <c r="G137" s="165">
        <v>22744.38028558081</v>
      </c>
      <c r="H137" s="165">
        <v>23525.85878190241</v>
      </c>
      <c r="I137" s="359"/>
      <c r="J137" s="155">
        <v>3.5021608201836</v>
      </c>
      <c r="K137" s="155">
        <v>2.8441855073263067</v>
      </c>
      <c r="L137" s="155">
        <v>2.2236336470047804</v>
      </c>
      <c r="M137" s="165">
        <v>28988.58088655761</v>
      </c>
      <c r="N137" s="165">
        <v>29687.24794155121</v>
      </c>
      <c r="O137" s="359"/>
      <c r="P137" s="202">
        <v>6.79735480644</v>
      </c>
      <c r="Q137" s="155">
        <v>5.520288479390256</v>
      </c>
      <c r="R137" s="155">
        <v>4.315857447527854</v>
      </c>
      <c r="S137" s="165">
        <v>35639.574532654406</v>
      </c>
      <c r="T137" s="165">
        <v>38347.95024422514</v>
      </c>
      <c r="U137" s="359"/>
      <c r="V137" s="192">
        <v>6.933301902568799</v>
      </c>
      <c r="W137" s="155">
        <v>5.630694248978061</v>
      </c>
      <c r="X137" s="155">
        <v>4.402174596478411</v>
      </c>
      <c r="Y137" s="165">
        <v>43341.7649923104</v>
      </c>
      <c r="Z137" s="165">
        <v>44160.94448692082</v>
      </c>
      <c r="AA137" s="34"/>
      <c r="AB137" s="12"/>
      <c r="AC137" s="12"/>
      <c r="AD137" s="12"/>
    </row>
    <row r="138" spans="1:30" s="13" customFormat="1" ht="15" thickBot="1">
      <c r="A138" s="14">
        <v>1950</v>
      </c>
      <c r="B138" s="15" t="s">
        <v>341</v>
      </c>
      <c r="C138" s="269"/>
      <c r="D138" s="212">
        <v>3.64943383038</v>
      </c>
      <c r="E138" s="155">
        <v>2.9637893127274992</v>
      </c>
      <c r="F138" s="155">
        <v>2.3171419801689965</v>
      </c>
      <c r="G138" s="165">
        <v>23600.9702120192</v>
      </c>
      <c r="H138" s="165">
        <v>24382.44870834081</v>
      </c>
      <c r="I138" s="359"/>
      <c r="J138" s="155">
        <v>3.7224225069876002</v>
      </c>
      <c r="K138" s="155">
        <v>3.023065098982049</v>
      </c>
      <c r="L138" s="155">
        <v>2.3634848197723763</v>
      </c>
      <c r="M138" s="165">
        <v>30044.20883864401</v>
      </c>
      <c r="N138" s="165">
        <v>30742.87589363761</v>
      </c>
      <c r="O138" s="359"/>
      <c r="P138" s="202">
        <v>7.224861398040001</v>
      </c>
      <c r="Q138" s="155">
        <v>5.86747643406889</v>
      </c>
      <c r="R138" s="155">
        <v>4.5872950228440725</v>
      </c>
      <c r="S138" s="165">
        <v>36858.93668540161</v>
      </c>
      <c r="T138" s="165">
        <v>39627.50444046425</v>
      </c>
      <c r="U138" s="359"/>
      <c r="V138" s="192">
        <v>7.369358626000801</v>
      </c>
      <c r="W138" s="155">
        <v>5.984825962750268</v>
      </c>
      <c r="X138" s="155">
        <v>4.6790409233009544</v>
      </c>
      <c r="Y138" s="165">
        <v>44980.123981531215</v>
      </c>
      <c r="Z138" s="165">
        <v>45799.30347614161</v>
      </c>
      <c r="AA138" s="34"/>
      <c r="AB138" s="12"/>
      <c r="AC138" s="12"/>
      <c r="AD138" s="12"/>
    </row>
    <row r="139" spans="1:30" s="13" customFormat="1" ht="15" thickBot="1">
      <c r="A139" s="14">
        <v>2050</v>
      </c>
      <c r="B139" s="15" t="s">
        <v>342</v>
      </c>
      <c r="C139" s="269"/>
      <c r="D139" s="212">
        <v>3.8653766605800004</v>
      </c>
      <c r="E139" s="155">
        <v>3.1391614614096</v>
      </c>
      <c r="F139" s="155">
        <v>2.454250973078405</v>
      </c>
      <c r="G139" s="165">
        <v>24457.560138457608</v>
      </c>
      <c r="H139" s="165">
        <v>25239.038634779212</v>
      </c>
      <c r="I139" s="359"/>
      <c r="J139" s="155">
        <v>3.9426841937916004</v>
      </c>
      <c r="K139" s="155">
        <v>3.201944690637792</v>
      </c>
      <c r="L139" s="155">
        <v>2.503335992539973</v>
      </c>
      <c r="M139" s="165">
        <v>31127.295321276004</v>
      </c>
      <c r="N139" s="165">
        <v>31825.962376269614</v>
      </c>
      <c r="O139" s="359"/>
      <c r="P139" s="202">
        <v>7.652367989640001</v>
      </c>
      <c r="Q139" s="155">
        <v>6.214664388747522</v>
      </c>
      <c r="R139" s="155">
        <v>4.85873259816029</v>
      </c>
      <c r="S139" s="165">
        <v>38512.98626350561</v>
      </c>
      <c r="T139" s="165">
        <v>41365.64880906647</v>
      </c>
      <c r="U139" s="359"/>
      <c r="V139" s="192">
        <v>7.805415349432801</v>
      </c>
      <c r="W139" s="155">
        <v>6.338957676522472</v>
      </c>
      <c r="X139" s="155">
        <v>4.955907250123496</v>
      </c>
      <c r="Y139" s="165">
        <v>46742.04635820721</v>
      </c>
      <c r="Z139" s="165">
        <v>49484.84846492881</v>
      </c>
      <c r="AA139" s="34"/>
      <c r="AB139" s="12"/>
      <c r="AC139" s="12"/>
      <c r="AD139" s="12"/>
    </row>
    <row r="140" spans="1:30" s="13" customFormat="1" ht="15" thickBot="1">
      <c r="A140" s="14">
        <v>2150</v>
      </c>
      <c r="B140" s="15" t="s">
        <v>343</v>
      </c>
      <c r="C140" s="269"/>
      <c r="D140" s="212">
        <v>4.0813194907799994</v>
      </c>
      <c r="E140" s="155">
        <v>3.3145336100916998</v>
      </c>
      <c r="F140" s="155">
        <v>2.591359965987812</v>
      </c>
      <c r="G140" s="165">
        <v>25342.916144515206</v>
      </c>
      <c r="H140" s="165">
        <v>26125.992756371208</v>
      </c>
      <c r="I140" s="359"/>
      <c r="J140" s="155">
        <v>4.1629458805956</v>
      </c>
      <c r="K140" s="155">
        <v>3.380824282293534</v>
      </c>
      <c r="L140" s="155">
        <v>2.6431871653075683</v>
      </c>
      <c r="M140" s="165">
        <v>32208.856329988812</v>
      </c>
      <c r="N140" s="165">
        <v>32907.52338498241</v>
      </c>
      <c r="O140" s="359"/>
      <c r="P140" s="202">
        <v>8.079874581240002</v>
      </c>
      <c r="Q140" s="155">
        <v>6.561852343426156</v>
      </c>
      <c r="R140" s="155">
        <v>5.1301701734765075</v>
      </c>
      <c r="S140" s="165">
        <v>39825.03911724801</v>
      </c>
      <c r="T140" s="165">
        <v>42742.68435815027</v>
      </c>
      <c r="U140" s="359"/>
      <c r="V140" s="192">
        <v>8.241472072864802</v>
      </c>
      <c r="W140" s="155">
        <v>6.693089390294679</v>
      </c>
      <c r="X140" s="155">
        <v>5.2327735769460375</v>
      </c>
      <c r="Y140" s="165">
        <v>51109.47818887682</v>
      </c>
      <c r="Z140" s="165">
        <v>51971.37095322481</v>
      </c>
      <c r="AA140" s="34"/>
      <c r="AB140" s="12"/>
      <c r="AC140" s="12"/>
      <c r="AD140" s="12"/>
    </row>
    <row r="141" spans="1:30" s="13" customFormat="1" ht="15" thickBot="1">
      <c r="A141" s="14">
        <v>2250</v>
      </c>
      <c r="B141" s="15" t="s">
        <v>344</v>
      </c>
      <c r="C141" s="269"/>
      <c r="D141" s="212">
        <v>4.29726232098</v>
      </c>
      <c r="E141" s="155">
        <v>3.4899057587738005</v>
      </c>
      <c r="F141" s="155">
        <v>2.7284689588972206</v>
      </c>
      <c r="G141" s="165">
        <v>26229.870266107206</v>
      </c>
      <c r="H141" s="165">
        <v>27011.34876242881</v>
      </c>
      <c r="I141" s="359"/>
      <c r="J141" s="155">
        <v>4.3832075673996</v>
      </c>
      <c r="K141" s="155">
        <v>3.5597038739492763</v>
      </c>
      <c r="L141" s="155">
        <v>2.783038338075165</v>
      </c>
      <c r="M141" s="165">
        <v>33291.94281262081</v>
      </c>
      <c r="N141" s="165">
        <v>33990.60986761441</v>
      </c>
      <c r="O141" s="359"/>
      <c r="P141" s="202">
        <v>8.50738117284</v>
      </c>
      <c r="Q141" s="155">
        <v>6.909040298104787</v>
      </c>
      <c r="R141" s="155">
        <v>5.401607748792724</v>
      </c>
      <c r="S141" s="165">
        <v>41501.46231283362</v>
      </c>
      <c r="T141" s="165">
        <v>44503.04564864426</v>
      </c>
      <c r="U141" s="359"/>
      <c r="V141" s="192">
        <v>8.677528796296802</v>
      </c>
      <c r="W141" s="155">
        <v>7.047221104066883</v>
      </c>
      <c r="X141" s="155">
        <v>5.509639903768579</v>
      </c>
      <c r="Y141" s="165">
        <v>53069.71217504881</v>
      </c>
      <c r="Z141" s="165">
        <v>53931.60493939681</v>
      </c>
      <c r="AA141" s="34"/>
      <c r="AB141" s="12"/>
      <c r="AC141" s="12"/>
      <c r="AD141" s="12"/>
    </row>
    <row r="142" spans="1:30" s="13" customFormat="1" ht="15" thickBot="1">
      <c r="A142" s="14">
        <v>2350</v>
      </c>
      <c r="B142" s="15" t="s">
        <v>345</v>
      </c>
      <c r="C142" s="269"/>
      <c r="D142" s="212">
        <v>4.51320515118</v>
      </c>
      <c r="E142" s="155">
        <v>3.665277907455901</v>
      </c>
      <c r="F142" s="155">
        <v>2.865577951806629</v>
      </c>
      <c r="G142" s="165">
        <v>27086.460192545615</v>
      </c>
      <c r="H142" s="165">
        <v>27867.93868886721</v>
      </c>
      <c r="I142" s="359"/>
      <c r="J142" s="155">
        <v>4.6034692542036</v>
      </c>
      <c r="K142" s="155">
        <v>3.738583465605019</v>
      </c>
      <c r="L142" s="155">
        <v>2.922889510842762</v>
      </c>
      <c r="M142" s="165">
        <v>34373.503821333616</v>
      </c>
      <c r="N142" s="165">
        <v>35073.69635024641</v>
      </c>
      <c r="O142" s="359"/>
      <c r="P142" s="202">
        <v>8.93488776444</v>
      </c>
      <c r="Q142" s="155">
        <v>7.25622825278342</v>
      </c>
      <c r="R142" s="155">
        <v>5.673045324108942</v>
      </c>
      <c r="S142" s="165">
        <v>42741.59996752801</v>
      </c>
      <c r="T142" s="165">
        <v>45804.981338620106</v>
      </c>
      <c r="U142" s="359"/>
      <c r="V142" s="192">
        <v>9.113585519728801</v>
      </c>
      <c r="W142" s="155">
        <v>7.401352817839089</v>
      </c>
      <c r="X142" s="155">
        <v>5.786506230591121</v>
      </c>
      <c r="Y142" s="165">
        <v>54793.497703744804</v>
      </c>
      <c r="Z142" s="165">
        <v>55656.91594201201</v>
      </c>
      <c r="AA142" s="34"/>
      <c r="AB142" s="12"/>
      <c r="AC142" s="12"/>
      <c r="AD142" s="12"/>
    </row>
    <row r="143" spans="1:30" s="13" customFormat="1" ht="15" thickBot="1">
      <c r="A143" s="14">
        <v>2450</v>
      </c>
      <c r="B143" s="15" t="s">
        <v>346</v>
      </c>
      <c r="C143" s="269"/>
      <c r="D143" s="212">
        <v>4.729147981380001</v>
      </c>
      <c r="E143" s="155">
        <v>3.8406500561380024</v>
      </c>
      <c r="F143" s="155">
        <v>3.002686944716037</v>
      </c>
      <c r="G143" s="165">
        <v>27943.05011898401</v>
      </c>
      <c r="H143" s="165">
        <v>28724.52861530561</v>
      </c>
      <c r="I143" s="359"/>
      <c r="J143" s="155">
        <v>4.823730941007601</v>
      </c>
      <c r="K143" s="155">
        <v>3.9174630572607625</v>
      </c>
      <c r="L143" s="155">
        <v>3.062740683610358</v>
      </c>
      <c r="M143" s="165">
        <v>35456.59030396562</v>
      </c>
      <c r="N143" s="165">
        <v>36155.25735895921</v>
      </c>
      <c r="O143" s="359"/>
      <c r="P143" s="202">
        <v>9.362394356040001</v>
      </c>
      <c r="Q143" s="155">
        <v>7.603416207462053</v>
      </c>
      <c r="R143" s="155">
        <v>5.944482899425159</v>
      </c>
      <c r="S143" s="165">
        <v>44432.406202923215</v>
      </c>
      <c r="T143" s="165">
        <v>47580.624457944665</v>
      </c>
      <c r="U143" s="359"/>
      <c r="V143" s="192">
        <v>9.549642243160802</v>
      </c>
      <c r="W143" s="155">
        <v>7.755484531611295</v>
      </c>
      <c r="X143" s="155">
        <v>6.063372557413662</v>
      </c>
      <c r="Y143" s="165">
        <v>56753.73168991682</v>
      </c>
      <c r="Z143" s="165">
        <v>57615.62445426481</v>
      </c>
      <c r="AA143" s="34"/>
      <c r="AB143" s="12"/>
      <c r="AC143" s="12"/>
      <c r="AD143" s="12"/>
    </row>
    <row r="144" spans="1:30" s="13" customFormat="1" ht="15" thickBot="1">
      <c r="A144" s="16">
        <v>2550</v>
      </c>
      <c r="B144" s="17" t="s">
        <v>347</v>
      </c>
      <c r="C144" s="270"/>
      <c r="D144" s="212">
        <v>4.94509081158</v>
      </c>
      <c r="E144" s="156">
        <v>4.016022204820103</v>
      </c>
      <c r="F144" s="156">
        <v>3.139795937625445</v>
      </c>
      <c r="G144" s="165">
        <v>28799.64004542241</v>
      </c>
      <c r="H144" s="165">
        <v>29581.11854174401</v>
      </c>
      <c r="I144" s="360"/>
      <c r="J144" s="156">
        <v>5.0439926278116</v>
      </c>
      <c r="K144" s="156">
        <v>4.0963426489165045</v>
      </c>
      <c r="L144" s="156">
        <v>3.2025918563779543</v>
      </c>
      <c r="M144" s="165">
        <v>36486.28519942561</v>
      </c>
      <c r="N144" s="165">
        <v>37184.952254419215</v>
      </c>
      <c r="O144" s="360"/>
      <c r="P144" s="202">
        <v>9.789900947640001</v>
      </c>
      <c r="Q144" s="156">
        <v>7.950604162140685</v>
      </c>
      <c r="R144" s="156">
        <v>6.2159204747413765</v>
      </c>
      <c r="S144" s="165">
        <v>45610.21735177601</v>
      </c>
      <c r="T144" s="165">
        <v>48817.80094484891</v>
      </c>
      <c r="U144" s="360"/>
      <c r="V144" s="192">
        <v>9.985698966592802</v>
      </c>
      <c r="W144" s="156">
        <v>8.1096162453835</v>
      </c>
      <c r="X144" s="156">
        <v>6.3402388842362045</v>
      </c>
      <c r="Y144" s="165">
        <v>58399.71804873362</v>
      </c>
      <c r="Z144" s="165">
        <v>59261.61081308162</v>
      </c>
      <c r="AA144" s="34"/>
      <c r="AB144" s="12"/>
      <c r="AC144" s="12"/>
      <c r="AD144" s="12"/>
    </row>
    <row r="145" spans="1:30" s="13" customFormat="1" ht="13.5" customHeight="1" thickBot="1">
      <c r="A145" s="37"/>
      <c r="B145" s="37"/>
      <c r="C145" s="37"/>
      <c r="D145" s="38"/>
      <c r="E145" s="92"/>
      <c r="F145" s="92"/>
      <c r="G145" s="83"/>
      <c r="H145" s="83"/>
      <c r="I145" s="84"/>
      <c r="J145" s="38"/>
      <c r="K145" s="92"/>
      <c r="L145" s="92"/>
      <c r="M145" s="83"/>
      <c r="N145" s="83"/>
      <c r="O145" s="84"/>
      <c r="P145" s="133"/>
      <c r="Q145" s="92"/>
      <c r="R145" s="92"/>
      <c r="S145" s="88"/>
      <c r="T145" s="88"/>
      <c r="U145" s="96"/>
      <c r="V145" s="136"/>
      <c r="W145" s="92"/>
      <c r="X145" s="92"/>
      <c r="Y145" s="83"/>
      <c r="Z145" s="83"/>
      <c r="AA145" s="34"/>
      <c r="AB145" s="12"/>
      <c r="AC145" s="12"/>
      <c r="AD145" s="12"/>
    </row>
    <row r="146" spans="1:30" s="13" customFormat="1" ht="15.75" thickBot="1">
      <c r="A146" s="233" t="s">
        <v>1</v>
      </c>
      <c r="B146" s="245" t="s">
        <v>3</v>
      </c>
      <c r="C146" s="278" t="s">
        <v>110</v>
      </c>
      <c r="D146" s="248"/>
      <c r="E146" s="248"/>
      <c r="F146" s="248"/>
      <c r="G146" s="248"/>
      <c r="H146" s="248"/>
      <c r="I146" s="278"/>
      <c r="J146" s="248"/>
      <c r="K146" s="248"/>
      <c r="L146" s="248"/>
      <c r="M146" s="248"/>
      <c r="N146" s="248"/>
      <c r="O146" s="278"/>
      <c r="P146" s="248"/>
      <c r="Q146" s="248"/>
      <c r="R146" s="248"/>
      <c r="S146" s="248"/>
      <c r="T146" s="248"/>
      <c r="U146" s="278"/>
      <c r="V146" s="248"/>
      <c r="W146" s="248"/>
      <c r="X146" s="248"/>
      <c r="Y146" s="248"/>
      <c r="Z146" s="248"/>
      <c r="AA146" s="34"/>
      <c r="AB146" s="12"/>
      <c r="AC146" s="12"/>
      <c r="AD146" s="12"/>
    </row>
    <row r="147" spans="1:30" s="130" customFormat="1" ht="12">
      <c r="A147" s="234"/>
      <c r="B147" s="246"/>
      <c r="C147" s="346"/>
      <c r="D147" s="352" t="s">
        <v>4</v>
      </c>
      <c r="E147" s="353"/>
      <c r="F147" s="353"/>
      <c r="G147" s="353"/>
      <c r="H147" s="353"/>
      <c r="I147" s="354"/>
      <c r="J147" s="352" t="s">
        <v>5</v>
      </c>
      <c r="K147" s="353"/>
      <c r="L147" s="353"/>
      <c r="M147" s="353"/>
      <c r="N147" s="353"/>
      <c r="O147" s="354"/>
      <c r="P147" s="352" t="s">
        <v>4</v>
      </c>
      <c r="Q147" s="353"/>
      <c r="R147" s="353"/>
      <c r="S147" s="353"/>
      <c r="T147" s="353"/>
      <c r="U147" s="354"/>
      <c r="V147" s="352" t="s">
        <v>5</v>
      </c>
      <c r="W147" s="353"/>
      <c r="X147" s="353"/>
      <c r="Y147" s="353"/>
      <c r="Z147" s="353"/>
      <c r="AA147" s="126"/>
      <c r="AB147" s="132"/>
      <c r="AC147" s="132"/>
      <c r="AD147" s="132"/>
    </row>
    <row r="148" spans="1:30" s="130" customFormat="1" ht="12">
      <c r="A148" s="234"/>
      <c r="B148" s="246"/>
      <c r="C148" s="346"/>
      <c r="D148" s="240" t="s">
        <v>398</v>
      </c>
      <c r="E148" s="241"/>
      <c r="F148" s="242"/>
      <c r="G148" s="235" t="s">
        <v>6</v>
      </c>
      <c r="H148" s="235" t="s">
        <v>7</v>
      </c>
      <c r="I148" s="354"/>
      <c r="J148" s="240" t="s">
        <v>398</v>
      </c>
      <c r="K148" s="241"/>
      <c r="L148" s="242"/>
      <c r="M148" s="235" t="s">
        <v>6</v>
      </c>
      <c r="N148" s="235" t="s">
        <v>7</v>
      </c>
      <c r="O148" s="354"/>
      <c r="P148" s="240" t="s">
        <v>398</v>
      </c>
      <c r="Q148" s="241"/>
      <c r="R148" s="242"/>
      <c r="S148" s="235" t="s">
        <v>6</v>
      </c>
      <c r="T148" s="235" t="s">
        <v>7</v>
      </c>
      <c r="U148" s="354"/>
      <c r="V148" s="240" t="s">
        <v>398</v>
      </c>
      <c r="W148" s="241"/>
      <c r="X148" s="242"/>
      <c r="Y148" s="235" t="s">
        <v>6</v>
      </c>
      <c r="Z148" s="235" t="s">
        <v>7</v>
      </c>
      <c r="AA148" s="126"/>
      <c r="AB148" s="132"/>
      <c r="AC148" s="132"/>
      <c r="AD148" s="132"/>
    </row>
    <row r="149" spans="1:30" s="130" customFormat="1" ht="12">
      <c r="A149" s="234"/>
      <c r="B149" s="246"/>
      <c r="C149" s="346"/>
      <c r="D149" s="243" t="s">
        <v>404</v>
      </c>
      <c r="E149" s="243" t="s">
        <v>405</v>
      </c>
      <c r="F149" s="243" t="s">
        <v>406</v>
      </c>
      <c r="G149" s="236"/>
      <c r="H149" s="236"/>
      <c r="I149" s="354"/>
      <c r="J149" s="243" t="s">
        <v>404</v>
      </c>
      <c r="K149" s="243" t="s">
        <v>405</v>
      </c>
      <c r="L149" s="243" t="s">
        <v>406</v>
      </c>
      <c r="M149" s="236"/>
      <c r="N149" s="236"/>
      <c r="O149" s="354"/>
      <c r="P149" s="243" t="s">
        <v>404</v>
      </c>
      <c r="Q149" s="243" t="s">
        <v>405</v>
      </c>
      <c r="R149" s="243" t="s">
        <v>406</v>
      </c>
      <c r="S149" s="236"/>
      <c r="T149" s="236"/>
      <c r="U149" s="354"/>
      <c r="V149" s="243" t="s">
        <v>404</v>
      </c>
      <c r="W149" s="243" t="s">
        <v>405</v>
      </c>
      <c r="X149" s="243" t="s">
        <v>406</v>
      </c>
      <c r="Y149" s="236"/>
      <c r="Z149" s="236"/>
      <c r="AA149" s="126"/>
      <c r="AB149" s="132"/>
      <c r="AC149" s="132"/>
      <c r="AD149" s="132"/>
    </row>
    <row r="150" spans="1:30" s="130" customFormat="1" ht="12">
      <c r="A150" s="234"/>
      <c r="B150" s="246"/>
      <c r="C150" s="346"/>
      <c r="D150" s="243"/>
      <c r="E150" s="243"/>
      <c r="F150" s="243"/>
      <c r="G150" s="236"/>
      <c r="H150" s="236"/>
      <c r="I150" s="354"/>
      <c r="J150" s="243"/>
      <c r="K150" s="243"/>
      <c r="L150" s="243"/>
      <c r="M150" s="236"/>
      <c r="N150" s="236"/>
      <c r="O150" s="354"/>
      <c r="P150" s="243"/>
      <c r="Q150" s="243"/>
      <c r="R150" s="243"/>
      <c r="S150" s="236"/>
      <c r="T150" s="236"/>
      <c r="U150" s="354"/>
      <c r="V150" s="243"/>
      <c r="W150" s="243"/>
      <c r="X150" s="243"/>
      <c r="Y150" s="236"/>
      <c r="Z150" s="236"/>
      <c r="AA150" s="126"/>
      <c r="AB150" s="132"/>
      <c r="AC150" s="132"/>
      <c r="AD150" s="132"/>
    </row>
    <row r="151" spans="1:30" s="130" customFormat="1" ht="12">
      <c r="A151" s="234"/>
      <c r="B151" s="246"/>
      <c r="C151" s="346"/>
      <c r="D151" s="243"/>
      <c r="E151" s="243"/>
      <c r="F151" s="243"/>
      <c r="G151" s="236"/>
      <c r="H151" s="236"/>
      <c r="I151" s="354"/>
      <c r="J151" s="243"/>
      <c r="K151" s="243"/>
      <c r="L151" s="243"/>
      <c r="M151" s="236"/>
      <c r="N151" s="236"/>
      <c r="O151" s="354"/>
      <c r="P151" s="243"/>
      <c r="Q151" s="243"/>
      <c r="R151" s="243"/>
      <c r="S151" s="236"/>
      <c r="T151" s="236"/>
      <c r="U151" s="354"/>
      <c r="V151" s="243"/>
      <c r="W151" s="243"/>
      <c r="X151" s="243"/>
      <c r="Y151" s="236"/>
      <c r="Z151" s="236"/>
      <c r="AA151" s="126"/>
      <c r="AB151" s="132"/>
      <c r="AC151" s="132"/>
      <c r="AD151" s="132"/>
    </row>
    <row r="152" spans="1:27" ht="9">
      <c r="A152" s="234"/>
      <c r="B152" s="246"/>
      <c r="C152" s="346"/>
      <c r="D152" s="244"/>
      <c r="E152" s="244"/>
      <c r="F152" s="244"/>
      <c r="G152" s="237"/>
      <c r="H152" s="237"/>
      <c r="I152" s="354"/>
      <c r="J152" s="244"/>
      <c r="K152" s="244"/>
      <c r="L152" s="244"/>
      <c r="M152" s="237"/>
      <c r="N152" s="237"/>
      <c r="O152" s="354"/>
      <c r="P152" s="244"/>
      <c r="Q152" s="244"/>
      <c r="R152" s="244"/>
      <c r="S152" s="237"/>
      <c r="T152" s="237"/>
      <c r="U152" s="354"/>
      <c r="V152" s="244"/>
      <c r="W152" s="244"/>
      <c r="X152" s="244"/>
      <c r="Y152" s="237"/>
      <c r="Z152" s="237"/>
      <c r="AA152" s="64"/>
    </row>
    <row r="153" spans="1:27" ht="9">
      <c r="A153" s="234"/>
      <c r="B153" s="246"/>
      <c r="C153" s="346"/>
      <c r="D153" s="244"/>
      <c r="E153" s="244"/>
      <c r="F153" s="244"/>
      <c r="G153" s="57" t="s">
        <v>8</v>
      </c>
      <c r="H153" s="57" t="s">
        <v>9</v>
      </c>
      <c r="I153" s="354"/>
      <c r="J153" s="244"/>
      <c r="K153" s="244"/>
      <c r="L153" s="244"/>
      <c r="M153" s="57" t="s">
        <v>10</v>
      </c>
      <c r="N153" s="57" t="s">
        <v>11</v>
      </c>
      <c r="O153" s="354"/>
      <c r="P153" s="244"/>
      <c r="Q153" s="244"/>
      <c r="R153" s="244"/>
      <c r="S153" s="11" t="s">
        <v>12</v>
      </c>
      <c r="T153" s="11" t="s">
        <v>13</v>
      </c>
      <c r="U153" s="354"/>
      <c r="V153" s="244"/>
      <c r="W153" s="244"/>
      <c r="X153" s="244"/>
      <c r="Y153" s="57" t="s">
        <v>14</v>
      </c>
      <c r="Z153" s="57" t="s">
        <v>15</v>
      </c>
      <c r="AA153" s="64"/>
    </row>
    <row r="154" spans="1:27" ht="12.75">
      <c r="A154" s="234"/>
      <c r="B154" s="246"/>
      <c r="C154" s="346"/>
      <c r="D154" s="244"/>
      <c r="E154" s="244"/>
      <c r="F154" s="244"/>
      <c r="G154" s="238" t="s">
        <v>378</v>
      </c>
      <c r="H154" s="238"/>
      <c r="I154" s="354"/>
      <c r="J154" s="244"/>
      <c r="K154" s="244"/>
      <c r="L154" s="244"/>
      <c r="M154" s="238" t="s">
        <v>379</v>
      </c>
      <c r="N154" s="238"/>
      <c r="O154" s="354"/>
      <c r="P154" s="244"/>
      <c r="Q154" s="244"/>
      <c r="R154" s="244"/>
      <c r="S154" s="249" t="s">
        <v>380</v>
      </c>
      <c r="T154" s="249"/>
      <c r="U154" s="354"/>
      <c r="V154" s="244"/>
      <c r="W154" s="244"/>
      <c r="X154" s="244"/>
      <c r="Y154" s="238" t="s">
        <v>381</v>
      </c>
      <c r="Z154" s="238"/>
      <c r="AA154" s="64"/>
    </row>
    <row r="155" spans="1:27" ht="12.75" thickBot="1">
      <c r="A155" s="234"/>
      <c r="B155" s="246"/>
      <c r="C155" s="346"/>
      <c r="D155" s="244"/>
      <c r="E155" s="244"/>
      <c r="F155" s="244"/>
      <c r="G155" s="344" t="s">
        <v>17</v>
      </c>
      <c r="H155" s="344"/>
      <c r="I155" s="354"/>
      <c r="J155" s="244"/>
      <c r="K155" s="244"/>
      <c r="L155" s="244"/>
      <c r="M155" s="344" t="s">
        <v>17</v>
      </c>
      <c r="N155" s="344"/>
      <c r="O155" s="354"/>
      <c r="P155" s="244"/>
      <c r="Q155" s="244"/>
      <c r="R155" s="244"/>
      <c r="S155" s="351" t="s">
        <v>391</v>
      </c>
      <c r="T155" s="351"/>
      <c r="U155" s="354"/>
      <c r="V155" s="244"/>
      <c r="W155" s="244"/>
      <c r="X155" s="244"/>
      <c r="Y155" s="344" t="s">
        <v>17</v>
      </c>
      <c r="Z155" s="344"/>
      <c r="AA155" s="64"/>
    </row>
    <row r="156" spans="1:30" s="13" customFormat="1" ht="15" thickBot="1">
      <c r="A156" s="14">
        <v>450</v>
      </c>
      <c r="B156" s="15" t="s">
        <v>348</v>
      </c>
      <c r="C156" s="346"/>
      <c r="D156" s="212">
        <v>0.44024264792873996</v>
      </c>
      <c r="E156" s="154">
        <v>0.35753119951819834</v>
      </c>
      <c r="F156" s="154">
        <v>0.27952410384441023</v>
      </c>
      <c r="G156" s="165">
        <v>10279.079117260804</v>
      </c>
      <c r="H156" s="165">
        <v>11110.099195148803</v>
      </c>
      <c r="I156" s="354"/>
      <c r="J156" s="154">
        <v>0.44904750088731477</v>
      </c>
      <c r="K156" s="154">
        <v>0.3646818235085623</v>
      </c>
      <c r="L156" s="154">
        <v>0.28511458592129846</v>
      </c>
      <c r="M156" s="165">
        <v>13093.142648493602</v>
      </c>
      <c r="N156" s="165">
        <v>13955.035412841606</v>
      </c>
      <c r="O156" s="354"/>
      <c r="P156" s="202">
        <v>0.872203765158</v>
      </c>
      <c r="Q156" s="154">
        <v>0.7083367771123001</v>
      </c>
      <c r="R156" s="154">
        <v>0.5537899996116993</v>
      </c>
      <c r="S156" s="165">
        <v>15314.450599694404</v>
      </c>
      <c r="T156" s="165">
        <v>17010.2504856581</v>
      </c>
      <c r="U156" s="354"/>
      <c r="V156" s="191">
        <v>0.8896478404611601</v>
      </c>
      <c r="W156" s="154">
        <v>0.7225035126545462</v>
      </c>
      <c r="X156" s="154">
        <v>0.5648657996039332</v>
      </c>
      <c r="Y156" s="165">
        <v>17886.181702620004</v>
      </c>
      <c r="Z156" s="165">
        <v>18670.275297088807</v>
      </c>
      <c r="AA156" s="34"/>
      <c r="AB156" s="12"/>
      <c r="AC156" s="12"/>
      <c r="AD156" s="12"/>
    </row>
    <row r="157" spans="1:30" s="13" customFormat="1" ht="15" thickBot="1">
      <c r="A157" s="14">
        <v>550</v>
      </c>
      <c r="B157" s="15" t="s">
        <v>349</v>
      </c>
      <c r="C157" s="346"/>
      <c r="D157" s="212">
        <v>0.67194930473334</v>
      </c>
      <c r="E157" s="155">
        <v>0.5457055150540923</v>
      </c>
      <c r="F157" s="155">
        <v>0.42664205323620513</v>
      </c>
      <c r="G157" s="165">
        <v>11135.669043699207</v>
      </c>
      <c r="H157" s="165">
        <v>11966.689121587204</v>
      </c>
      <c r="I157" s="354"/>
      <c r="J157" s="155">
        <v>0.6853882908280068</v>
      </c>
      <c r="K157" s="155">
        <v>0.5566196253551741</v>
      </c>
      <c r="L157" s="155">
        <v>0.43517489430092926</v>
      </c>
      <c r="M157" s="165">
        <v>14138.092283145605</v>
      </c>
      <c r="N157" s="165">
        <v>14999.985047493603</v>
      </c>
      <c r="O157" s="354"/>
      <c r="P157" s="202">
        <v>1.33027226108172</v>
      </c>
      <c r="Q157" s="155">
        <v>1.0803447585735007</v>
      </c>
      <c r="R157" s="155">
        <v>0.8446323031114732</v>
      </c>
      <c r="S157" s="165">
        <v>15822.941906094406</v>
      </c>
      <c r="T157" s="165">
        <v>17518.7417920581</v>
      </c>
      <c r="U157" s="354"/>
      <c r="V157" s="192">
        <v>1.3568777063033544</v>
      </c>
      <c r="W157" s="155">
        <v>1.1019516537449707</v>
      </c>
      <c r="X157" s="155">
        <v>0.8615249491737027</v>
      </c>
      <c r="Y157" s="165">
        <v>19408.604673981605</v>
      </c>
      <c r="Z157" s="165">
        <v>20192.698268450404</v>
      </c>
      <c r="AA157" s="34"/>
      <c r="AC157" s="12"/>
      <c r="AD157" s="12"/>
    </row>
    <row r="158" spans="1:30" s="13" customFormat="1" ht="15" thickBot="1">
      <c r="A158" s="14">
        <v>650</v>
      </c>
      <c r="B158" s="15" t="s">
        <v>350</v>
      </c>
      <c r="C158" s="346"/>
      <c r="D158" s="212">
        <v>0.9036559615379399</v>
      </c>
      <c r="E158" s="155">
        <v>0.7338798305899861</v>
      </c>
      <c r="F158" s="155">
        <v>0.573760002628</v>
      </c>
      <c r="G158" s="165">
        <v>11992.258970137602</v>
      </c>
      <c r="H158" s="165">
        <v>12823.279048025603</v>
      </c>
      <c r="I158" s="354"/>
      <c r="J158" s="155">
        <v>0.9217290807686987</v>
      </c>
      <c r="K158" s="155">
        <v>0.7485574272017858</v>
      </c>
      <c r="L158" s="155">
        <v>0.58523520268056</v>
      </c>
      <c r="M158" s="165">
        <v>15183.0419177976</v>
      </c>
      <c r="N158" s="165">
        <v>16044.934682145606</v>
      </c>
      <c r="O158" s="354"/>
      <c r="P158" s="202">
        <v>1.7889868338685204</v>
      </c>
      <c r="Q158" s="155">
        <v>1.4528774339436739</v>
      </c>
      <c r="R158" s="155">
        <v>1.1358848214257746</v>
      </c>
      <c r="S158" s="165">
        <v>17435.440480304005</v>
      </c>
      <c r="T158" s="165">
        <v>19211.70271365846</v>
      </c>
      <c r="U158" s="354"/>
      <c r="V158" s="192">
        <v>1.8247665705458909</v>
      </c>
      <c r="W158" s="155">
        <v>1.4819349826225474</v>
      </c>
      <c r="X158" s="155">
        <v>1.1586025178542902</v>
      </c>
      <c r="Y158" s="165">
        <v>21117.135463485603</v>
      </c>
      <c r="Z158" s="165">
        <v>21901.22905795441</v>
      </c>
      <c r="AA158" s="34"/>
      <c r="AB158" s="12"/>
      <c r="AC158" s="12"/>
      <c r="AD158" s="12"/>
    </row>
    <row r="159" spans="1:30" s="13" customFormat="1" ht="15" thickBot="1">
      <c r="A159" s="14">
        <v>750</v>
      </c>
      <c r="B159" s="15" t="s">
        <v>351</v>
      </c>
      <c r="C159" s="346"/>
      <c r="D159" s="212">
        <v>1.13536261834254</v>
      </c>
      <c r="E159" s="155">
        <v>0.92205414612588</v>
      </c>
      <c r="F159" s="155">
        <v>0.7208779520197949</v>
      </c>
      <c r="G159" s="165">
        <v>12848.848896576004</v>
      </c>
      <c r="H159" s="165">
        <v>13679.868974464001</v>
      </c>
      <c r="I159" s="354"/>
      <c r="J159" s="155">
        <v>1.1580698707093908</v>
      </c>
      <c r="K159" s="155">
        <v>0.9404952290483977</v>
      </c>
      <c r="L159" s="155">
        <v>0.7352955110601908</v>
      </c>
      <c r="M159" s="165">
        <v>16179.176387035204</v>
      </c>
      <c r="N159" s="165">
        <v>17041.069151383206</v>
      </c>
      <c r="O159" s="354"/>
      <c r="P159" s="202">
        <v>2.2477014066553203</v>
      </c>
      <c r="Q159" s="155">
        <v>1.8254101093138462</v>
      </c>
      <c r="R159" s="155">
        <v>1.4271373397400757</v>
      </c>
      <c r="S159" s="165">
        <v>18685.166828204805</v>
      </c>
      <c r="T159" s="165">
        <v>20523.576630576783</v>
      </c>
      <c r="U159" s="354"/>
      <c r="V159" s="192">
        <v>2.2926554347884265</v>
      </c>
      <c r="W159" s="155">
        <v>1.8619183115001232</v>
      </c>
      <c r="X159" s="155">
        <v>1.4556800865348773</v>
      </c>
      <c r="Y159" s="165">
        <v>22869.904996646408</v>
      </c>
      <c r="Z159" s="165">
        <v>23655.52406503441</v>
      </c>
      <c r="AA159" s="34"/>
      <c r="AC159" s="12"/>
      <c r="AD159" s="12"/>
    </row>
    <row r="160" spans="1:30" s="13" customFormat="1" ht="15" thickBot="1">
      <c r="A160" s="14">
        <v>850</v>
      </c>
      <c r="B160" s="15" t="s">
        <v>352</v>
      </c>
      <c r="C160" s="346"/>
      <c r="D160" s="212">
        <v>1.36706927514714</v>
      </c>
      <c r="E160" s="155">
        <v>1.110228461661774</v>
      </c>
      <c r="F160" s="155">
        <v>0.8679959014115898</v>
      </c>
      <c r="G160" s="165">
        <v>13705.438823014405</v>
      </c>
      <c r="H160" s="165">
        <v>14536.458900902406</v>
      </c>
      <c r="I160" s="354"/>
      <c r="J160" s="155">
        <v>1.3944106606500828</v>
      </c>
      <c r="K160" s="155">
        <v>1.1324330308950095</v>
      </c>
      <c r="L160" s="155">
        <v>0.8853558194398216</v>
      </c>
      <c r="M160" s="165">
        <v>17224.126021687203</v>
      </c>
      <c r="N160" s="165">
        <v>18084.493312116007</v>
      </c>
      <c r="O160" s="354"/>
      <c r="P160" s="202">
        <v>2.7064159794421205</v>
      </c>
      <c r="Q160" s="155">
        <v>2.1979427846840194</v>
      </c>
      <c r="R160" s="155">
        <v>1.718389858054377</v>
      </c>
      <c r="S160" s="165">
        <v>20046.761263513603</v>
      </c>
      <c r="T160" s="165">
        <v>21953.670083668927</v>
      </c>
      <c r="U160" s="354"/>
      <c r="V160" s="192">
        <v>2.760544299030963</v>
      </c>
      <c r="W160" s="155">
        <v>2.2419016403776997</v>
      </c>
      <c r="X160" s="155">
        <v>1.7527576552154647</v>
      </c>
      <c r="Y160" s="165">
        <v>24348.08922435121</v>
      </c>
      <c r="Z160" s="165">
        <v>25132.18281882001</v>
      </c>
      <c r="AA160" s="34"/>
      <c r="AB160" s="12"/>
      <c r="AC160" s="12"/>
      <c r="AD160" s="12"/>
    </row>
    <row r="161" spans="1:30" s="13" customFormat="1" ht="15" thickBot="1">
      <c r="A161" s="14">
        <v>950</v>
      </c>
      <c r="B161" s="15" t="s">
        <v>353</v>
      </c>
      <c r="C161" s="346"/>
      <c r="D161" s="212">
        <v>1.5987759319517398</v>
      </c>
      <c r="E161" s="155">
        <v>1.2984027771976676</v>
      </c>
      <c r="F161" s="155">
        <v>1.0151138508033846</v>
      </c>
      <c r="G161" s="165">
        <v>14562.028749452806</v>
      </c>
      <c r="H161" s="165">
        <v>15393.048827340806</v>
      </c>
      <c r="I161" s="354"/>
      <c r="J161" s="155">
        <v>1.6307514505907748</v>
      </c>
      <c r="K161" s="155">
        <v>1.324370832741621</v>
      </c>
      <c r="L161" s="155">
        <v>1.0354161278194522</v>
      </c>
      <c r="M161" s="165">
        <v>18267.550182420007</v>
      </c>
      <c r="N161" s="165">
        <v>19129.44294676801</v>
      </c>
      <c r="O161" s="354"/>
      <c r="P161" s="202">
        <v>3.1651305522289204</v>
      </c>
      <c r="Q161" s="155">
        <v>2.5704754600541917</v>
      </c>
      <c r="R161" s="155">
        <v>2.009642376368678</v>
      </c>
      <c r="S161" s="165">
        <v>21664.054184326404</v>
      </c>
      <c r="T161" s="165">
        <v>23651.461748542846</v>
      </c>
      <c r="U161" s="354"/>
      <c r="V161" s="192">
        <v>3.228433163273499</v>
      </c>
      <c r="W161" s="155">
        <v>2.6218849692552757</v>
      </c>
      <c r="X161" s="155">
        <v>2.0498352238960513</v>
      </c>
      <c r="Y161" s="165">
        <v>26100.85875751201</v>
      </c>
      <c r="Z161" s="165">
        <v>26886.477825900005</v>
      </c>
      <c r="AA161" s="34"/>
      <c r="AB161" s="12"/>
      <c r="AC161" s="12"/>
      <c r="AD161" s="12"/>
    </row>
    <row r="162" spans="1:30" s="13" customFormat="1" ht="15" thickBot="1">
      <c r="A162" s="14">
        <v>1050</v>
      </c>
      <c r="B162" s="15" t="s">
        <v>354</v>
      </c>
      <c r="C162" s="346"/>
      <c r="D162" s="212">
        <v>1.83048258875634</v>
      </c>
      <c r="E162" s="155">
        <v>1.4865770927335618</v>
      </c>
      <c r="F162" s="155">
        <v>1.1622318001951795</v>
      </c>
      <c r="G162" s="165">
        <v>15420.216791425604</v>
      </c>
      <c r="H162" s="165">
        <v>16249.638753779205</v>
      </c>
      <c r="I162" s="354"/>
      <c r="J162" s="155">
        <v>1.867092240531467</v>
      </c>
      <c r="K162" s="155">
        <v>1.516308634588233</v>
      </c>
      <c r="L162" s="155">
        <v>1.185476436199083</v>
      </c>
      <c r="M162" s="165">
        <v>19263.684651657604</v>
      </c>
      <c r="N162" s="165">
        <v>20125.577416005603</v>
      </c>
      <c r="O162" s="354"/>
      <c r="P162" s="202">
        <v>3.6238451250157206</v>
      </c>
      <c r="Q162" s="155">
        <v>2.9430081354243645</v>
      </c>
      <c r="R162" s="155">
        <v>2.3008948946829793</v>
      </c>
      <c r="S162" s="165">
        <v>23249.384794451205</v>
      </c>
      <c r="T162" s="165">
        <v>25316.092657164707</v>
      </c>
      <c r="U162" s="354"/>
      <c r="V162" s="192">
        <v>3.696322027516035</v>
      </c>
      <c r="W162" s="155">
        <v>3.0018682981328517</v>
      </c>
      <c r="X162" s="155">
        <v>2.346912792576639</v>
      </c>
      <c r="Y162" s="165">
        <v>27855.153764592007</v>
      </c>
      <c r="Z162" s="165">
        <v>28640.77283298001</v>
      </c>
      <c r="AA162" s="34"/>
      <c r="AB162" s="12"/>
      <c r="AC162" s="12"/>
      <c r="AD162" s="12"/>
    </row>
    <row r="163" spans="1:30" s="13" customFormat="1" ht="15" thickBot="1">
      <c r="A163" s="14">
        <v>1150</v>
      </c>
      <c r="B163" s="15" t="s">
        <v>355</v>
      </c>
      <c r="C163" s="346"/>
      <c r="D163" s="212">
        <v>2.06218924556094</v>
      </c>
      <c r="E163" s="155">
        <v>1.6747514082694557</v>
      </c>
      <c r="F163" s="155">
        <v>1.3093497495869744</v>
      </c>
      <c r="G163" s="165">
        <v>16673.139370395205</v>
      </c>
      <c r="H163" s="165">
        <v>17523.336834696005</v>
      </c>
      <c r="I163" s="354"/>
      <c r="J163" s="155">
        <v>2.103433030472159</v>
      </c>
      <c r="K163" s="155">
        <v>1.7082464364348449</v>
      </c>
      <c r="L163" s="155">
        <v>1.3355367445787139</v>
      </c>
      <c r="M163" s="165">
        <v>20804.413310049607</v>
      </c>
      <c r="N163" s="165">
        <v>21686.137235347207</v>
      </c>
      <c r="O163" s="354"/>
      <c r="P163" s="202">
        <v>4.08255969780252</v>
      </c>
      <c r="Q163" s="155">
        <v>3.3155408107945363</v>
      </c>
      <c r="R163" s="155">
        <v>2.5921474129972797</v>
      </c>
      <c r="S163" s="165">
        <v>25040.872308513604</v>
      </c>
      <c r="T163" s="165">
        <v>27218.516396449217</v>
      </c>
      <c r="U163" s="354"/>
      <c r="V163" s="192">
        <v>4.16421089175857</v>
      </c>
      <c r="W163" s="155">
        <v>3.3818516270104273</v>
      </c>
      <c r="X163" s="155">
        <v>2.6439903612572255</v>
      </c>
      <c r="Y163" s="165">
        <v>30141.839169472813</v>
      </c>
      <c r="Z163" s="165">
        <v>30945.76392489121</v>
      </c>
      <c r="AA163" s="34"/>
      <c r="AB163" s="12"/>
      <c r="AC163" s="12"/>
      <c r="AD163" s="12"/>
    </row>
    <row r="164" spans="1:30" s="13" customFormat="1" ht="15" thickBot="1">
      <c r="A164" s="14">
        <v>1250</v>
      </c>
      <c r="B164" s="15" t="s">
        <v>356</v>
      </c>
      <c r="C164" s="346"/>
      <c r="D164" s="212">
        <v>2.29389590236554</v>
      </c>
      <c r="E164" s="155">
        <v>1.8629257238053494</v>
      </c>
      <c r="F164" s="155">
        <v>1.4564676989787693</v>
      </c>
      <c r="G164" s="165">
        <v>17579.27087840001</v>
      </c>
      <c r="H164" s="165">
        <v>18431.066458235204</v>
      </c>
      <c r="I164" s="354"/>
      <c r="J164" s="155">
        <v>2.339773820412851</v>
      </c>
      <c r="K164" s="155">
        <v>1.9001842382814564</v>
      </c>
      <c r="L164" s="155">
        <v>1.4855970529583447</v>
      </c>
      <c r="M164" s="165">
        <v>21824.955361994413</v>
      </c>
      <c r="N164" s="165">
        <v>22706.679287292012</v>
      </c>
      <c r="O164" s="354"/>
      <c r="P164" s="202">
        <v>4.54127427058932</v>
      </c>
      <c r="Q164" s="155">
        <v>3.6880734861647095</v>
      </c>
      <c r="R164" s="155">
        <v>2.8833999313115815</v>
      </c>
      <c r="S164" s="165">
        <v>26754.05216139041</v>
      </c>
      <c r="T164" s="165">
        <v>29018.478113623143</v>
      </c>
      <c r="U164" s="354"/>
      <c r="V164" s="192">
        <v>4.632099756001107</v>
      </c>
      <c r="W164" s="155">
        <v>3.7618349558880038</v>
      </c>
      <c r="X164" s="155">
        <v>2.9410679299378133</v>
      </c>
      <c r="Y164" s="165">
        <v>32128.006212271215</v>
      </c>
      <c r="Z164" s="165">
        <v>32931.93096768961</v>
      </c>
      <c r="AA164" s="34"/>
      <c r="AB164" s="12"/>
      <c r="AC164" s="12"/>
      <c r="AD164" s="12"/>
    </row>
    <row r="165" spans="1:30" s="13" customFormat="1" ht="15" thickBot="1">
      <c r="A165" s="14">
        <v>1350</v>
      </c>
      <c r="B165" s="15" t="s">
        <v>357</v>
      </c>
      <c r="C165" s="346"/>
      <c r="D165" s="212">
        <v>2.5256025591701396</v>
      </c>
      <c r="E165" s="155">
        <v>2.051100039341243</v>
      </c>
      <c r="F165" s="155">
        <v>1.603585648370564</v>
      </c>
      <c r="G165" s="165">
        <v>18456.636306785604</v>
      </c>
      <c r="H165" s="165">
        <v>19308.431886620805</v>
      </c>
      <c r="I165" s="354"/>
      <c r="J165" s="155">
        <v>2.5761146103535424</v>
      </c>
      <c r="K165" s="155">
        <v>2.092122040128068</v>
      </c>
      <c r="L165" s="155">
        <v>1.6356573613379752</v>
      </c>
      <c r="M165" s="165">
        <v>22845.497413939203</v>
      </c>
      <c r="N165" s="165">
        <v>23727.221339236803</v>
      </c>
      <c r="O165" s="354"/>
      <c r="P165" s="202">
        <v>4.999988843376121</v>
      </c>
      <c r="Q165" s="155">
        <v>4.060606161534883</v>
      </c>
      <c r="R165" s="155">
        <v>3.1746524496258828</v>
      </c>
      <c r="S165" s="165">
        <v>27970.21808306881</v>
      </c>
      <c r="T165" s="165">
        <v>30295.690842964388</v>
      </c>
      <c r="U165" s="354"/>
      <c r="V165" s="192">
        <v>5.099988620243644</v>
      </c>
      <c r="W165" s="155">
        <v>4.141818284765581</v>
      </c>
      <c r="X165" s="155">
        <v>3.2381454986184006</v>
      </c>
      <c r="Y165" s="165">
        <v>33641.27634011761</v>
      </c>
      <c r="Z165" s="165">
        <v>34445.20109553601</v>
      </c>
      <c r="AA165" s="34"/>
      <c r="AB165" s="12"/>
      <c r="AC165" s="12"/>
      <c r="AD165" s="12"/>
    </row>
    <row r="166" spans="1:30" s="13" customFormat="1" ht="15" thickBot="1">
      <c r="A166" s="14">
        <v>1450</v>
      </c>
      <c r="B166" s="15" t="s">
        <v>358</v>
      </c>
      <c r="C166" s="346"/>
      <c r="D166" s="212">
        <v>2.7573092159747397</v>
      </c>
      <c r="E166" s="155">
        <v>2.239274354877137</v>
      </c>
      <c r="F166" s="155">
        <v>1.7507035977623586</v>
      </c>
      <c r="G166" s="165">
        <v>19335.599850705607</v>
      </c>
      <c r="H166" s="165">
        <v>20185.79731500641</v>
      </c>
      <c r="I166" s="354"/>
      <c r="J166" s="155">
        <v>2.8124554002942346</v>
      </c>
      <c r="K166" s="155">
        <v>2.28405984197468</v>
      </c>
      <c r="L166" s="155">
        <v>1.7857176697176058</v>
      </c>
      <c r="M166" s="165">
        <v>23864.513991964814</v>
      </c>
      <c r="N166" s="165">
        <v>24747.76339118161</v>
      </c>
      <c r="O166" s="354"/>
      <c r="P166" s="202">
        <v>5.45870341616292</v>
      </c>
      <c r="Q166" s="155">
        <v>4.433138836905055</v>
      </c>
      <c r="R166" s="155">
        <v>3.465904967940183</v>
      </c>
      <c r="S166" s="165">
        <v>29835.21891171361</v>
      </c>
      <c r="T166" s="165">
        <v>32253.245843105484</v>
      </c>
      <c r="U166" s="354"/>
      <c r="V166" s="192">
        <v>5.5678774844861785</v>
      </c>
      <c r="W166" s="155">
        <v>4.521801613643156</v>
      </c>
      <c r="X166" s="155">
        <v>3.535223067298987</v>
      </c>
      <c r="Y166" s="165">
        <v>35438.284616935205</v>
      </c>
      <c r="Z166" s="165">
        <v>36242.209372353616</v>
      </c>
      <c r="AA166" s="34"/>
      <c r="AB166" s="12"/>
      <c r="AC166" s="12"/>
      <c r="AD166" s="12"/>
    </row>
    <row r="167" spans="1:30" s="13" customFormat="1" ht="15" thickBot="1">
      <c r="A167" s="14">
        <v>1550</v>
      </c>
      <c r="B167" s="15" t="s">
        <v>359</v>
      </c>
      <c r="C167" s="346"/>
      <c r="D167" s="212">
        <v>2.9890158727793397</v>
      </c>
      <c r="E167" s="155">
        <v>2.427448670413031</v>
      </c>
      <c r="F167" s="155">
        <v>1.8978215471541535</v>
      </c>
      <c r="G167" s="165">
        <v>20212.965279091204</v>
      </c>
      <c r="H167" s="165">
        <v>21063.16274339201</v>
      </c>
      <c r="I167" s="354"/>
      <c r="J167" s="155">
        <v>3.0487961902349263</v>
      </c>
      <c r="K167" s="155">
        <v>2.4759976438212914</v>
      </c>
      <c r="L167" s="155">
        <v>1.9357779780972366</v>
      </c>
      <c r="M167" s="165">
        <v>25682.878903651213</v>
      </c>
      <c r="N167" s="165">
        <v>26592.061359494404</v>
      </c>
      <c r="O167" s="354"/>
      <c r="P167" s="202">
        <v>5.917417988949721</v>
      </c>
      <c r="Q167" s="155">
        <v>4.805671512275228</v>
      </c>
      <c r="R167" s="155">
        <v>3.757157486254485</v>
      </c>
      <c r="S167" s="165">
        <v>31145.673649921606</v>
      </c>
      <c r="T167" s="165">
        <v>33629.44919681099</v>
      </c>
      <c r="U167" s="354"/>
      <c r="V167" s="192">
        <v>6.035766348728715</v>
      </c>
      <c r="W167" s="155">
        <v>4.901784942520733</v>
      </c>
      <c r="X167" s="155">
        <v>3.832300635979575</v>
      </c>
      <c r="Y167" s="165">
        <v>38873.651882973616</v>
      </c>
      <c r="Z167" s="165">
        <v>39717.238960291215</v>
      </c>
      <c r="AA167" s="34"/>
      <c r="AB167" s="12"/>
      <c r="AC167" s="12"/>
      <c r="AD167" s="12"/>
    </row>
    <row r="168" spans="1:30" s="13" customFormat="1" ht="15" thickBot="1">
      <c r="A168" s="14">
        <v>1650</v>
      </c>
      <c r="B168" s="15" t="s">
        <v>360</v>
      </c>
      <c r="C168" s="346"/>
      <c r="D168" s="212">
        <v>3.22072252958394</v>
      </c>
      <c r="E168" s="155">
        <v>2.615622985948925</v>
      </c>
      <c r="F168" s="155">
        <v>2.0449394965459486</v>
      </c>
      <c r="G168" s="165">
        <v>21499.448284283208</v>
      </c>
      <c r="H168" s="165">
        <v>22349.645748584007</v>
      </c>
      <c r="I168" s="354"/>
      <c r="J168" s="155">
        <v>3.285136980175619</v>
      </c>
      <c r="K168" s="155">
        <v>2.6679354456679034</v>
      </c>
      <c r="L168" s="155">
        <v>2.085838286476868</v>
      </c>
      <c r="M168" s="165">
        <v>27426.49559329681</v>
      </c>
      <c r="N168" s="165">
        <v>28335.678049140006</v>
      </c>
      <c r="O168" s="354"/>
      <c r="P168" s="202">
        <v>6.37613256173652</v>
      </c>
      <c r="Q168" s="155">
        <v>5.1782041876454</v>
      </c>
      <c r="R168" s="155">
        <v>4.048410004568785</v>
      </c>
      <c r="S168" s="165">
        <v>33314.31643010241</v>
      </c>
      <c r="T168" s="165">
        <v>35906.36143095751</v>
      </c>
      <c r="U168" s="354"/>
      <c r="V168" s="192">
        <v>6.503655212971251</v>
      </c>
      <c r="W168" s="155">
        <v>5.281768271398308</v>
      </c>
      <c r="X168" s="155">
        <v>4.129378204660161</v>
      </c>
      <c r="Y168" s="165">
        <v>41430.34617155282</v>
      </c>
      <c r="Z168" s="165">
        <v>42273.93324887041</v>
      </c>
      <c r="AA168" s="34"/>
      <c r="AB168" s="12"/>
      <c r="AC168" s="12"/>
      <c r="AD168" s="12"/>
    </row>
    <row r="169" spans="1:30" s="13" customFormat="1" ht="15" thickBot="1">
      <c r="A169" s="14">
        <v>1750</v>
      </c>
      <c r="B169" s="15" t="s">
        <v>361</v>
      </c>
      <c r="C169" s="346"/>
      <c r="D169" s="212">
        <v>3.4524291863885406</v>
      </c>
      <c r="E169" s="155">
        <v>2.803797301484819</v>
      </c>
      <c r="F169" s="155">
        <v>2.1920574459377438</v>
      </c>
      <c r="G169" s="165">
        <v>22405.57979228801</v>
      </c>
      <c r="H169" s="165">
        <v>23257.37537212321</v>
      </c>
      <c r="I169" s="354"/>
      <c r="J169" s="155">
        <v>3.5214777701163116</v>
      </c>
      <c r="K169" s="155">
        <v>2.8598732475145154</v>
      </c>
      <c r="L169" s="155">
        <v>2.235898594856499</v>
      </c>
      <c r="M169" s="165">
        <v>28553.820819585613</v>
      </c>
      <c r="N169" s="165">
        <v>29463.003275428808</v>
      </c>
      <c r="O169" s="354"/>
      <c r="P169" s="202">
        <v>6.834847134523321</v>
      </c>
      <c r="Q169" s="155">
        <v>5.550736863015574</v>
      </c>
      <c r="R169" s="155">
        <v>4.339662522883088</v>
      </c>
      <c r="S169" s="165">
        <v>34733.44302464961</v>
      </c>
      <c r="T169" s="165">
        <v>37396.20584413595</v>
      </c>
      <c r="U169" s="354"/>
      <c r="V169" s="192">
        <v>6.971544077213788</v>
      </c>
      <c r="W169" s="155">
        <v>5.661751600275886</v>
      </c>
      <c r="X169" s="155">
        <v>4.4264557733407495</v>
      </c>
      <c r="Y169" s="165">
        <v>43216.67613093601</v>
      </c>
      <c r="Z169" s="165">
        <v>44061.78868217282</v>
      </c>
      <c r="AA169" s="34"/>
      <c r="AB169" s="12"/>
      <c r="AC169" s="12"/>
      <c r="AD169" s="12"/>
    </row>
    <row r="170" spans="1:30" s="13" customFormat="1" ht="15" thickBot="1">
      <c r="A170" s="14">
        <v>1850</v>
      </c>
      <c r="B170" s="15" t="s">
        <v>362</v>
      </c>
      <c r="C170" s="346"/>
      <c r="D170" s="212">
        <v>3.68413584319314</v>
      </c>
      <c r="E170" s="155">
        <v>2.9919716170207127</v>
      </c>
      <c r="F170" s="155">
        <v>2.3391753953295384</v>
      </c>
      <c r="G170" s="165">
        <v>23313.309415827203</v>
      </c>
      <c r="H170" s="165">
        <v>24163.50688012801</v>
      </c>
      <c r="I170" s="354"/>
      <c r="J170" s="155">
        <v>3.757818560057003</v>
      </c>
      <c r="K170" s="155">
        <v>3.051811049361127</v>
      </c>
      <c r="L170" s="155">
        <v>2.3859589032361295</v>
      </c>
      <c r="M170" s="165">
        <v>29681.146045874404</v>
      </c>
      <c r="N170" s="165">
        <v>30590.328501717613</v>
      </c>
      <c r="O170" s="354"/>
      <c r="P170" s="202">
        <v>7.293561707310119</v>
      </c>
      <c r="Q170" s="155">
        <v>5.923269538385745</v>
      </c>
      <c r="R170" s="155">
        <v>4.630915041197388</v>
      </c>
      <c r="S170" s="165">
        <v>36430.64172218241</v>
      </c>
      <c r="T170" s="165">
        <v>39179.04826346163</v>
      </c>
      <c r="U170" s="354"/>
      <c r="V170" s="192">
        <v>7.439432941456322</v>
      </c>
      <c r="W170" s="155">
        <v>6.04173492915346</v>
      </c>
      <c r="X170" s="155">
        <v>4.7235333420213355</v>
      </c>
      <c r="Y170" s="165">
        <v>45103.687368986415</v>
      </c>
      <c r="Z170" s="165">
        <v>45947.27444630402</v>
      </c>
      <c r="AA170" s="34"/>
      <c r="AB170" s="12"/>
      <c r="AC170" s="12"/>
      <c r="AD170" s="12"/>
    </row>
    <row r="171" spans="1:30" s="13" customFormat="1" ht="15" thickBot="1">
      <c r="A171" s="14">
        <v>1950</v>
      </c>
      <c r="B171" s="15" t="s">
        <v>363</v>
      </c>
      <c r="C171" s="346"/>
      <c r="D171" s="212">
        <v>3.9158424999977397</v>
      </c>
      <c r="E171" s="155">
        <v>3.180145932556606</v>
      </c>
      <c r="F171" s="155">
        <v>2.486293344721333</v>
      </c>
      <c r="G171" s="165">
        <v>24190.674844212812</v>
      </c>
      <c r="H171" s="165">
        <v>25040.872308513604</v>
      </c>
      <c r="I171" s="354"/>
      <c r="J171" s="155">
        <v>3.9941593499976946</v>
      </c>
      <c r="K171" s="155">
        <v>3.243748851207738</v>
      </c>
      <c r="L171" s="155">
        <v>2.5360192116157596</v>
      </c>
      <c r="M171" s="165">
        <v>30784.063689456012</v>
      </c>
      <c r="N171" s="165">
        <v>31693.246145299214</v>
      </c>
      <c r="O171" s="354"/>
      <c r="P171" s="202">
        <v>7.75227628009692</v>
      </c>
      <c r="Q171" s="155">
        <v>6.295802213755918</v>
      </c>
      <c r="R171" s="155">
        <v>4.922167559511689</v>
      </c>
      <c r="S171" s="165">
        <v>37675.57372348002</v>
      </c>
      <c r="T171" s="165">
        <v>40485.332034636915</v>
      </c>
      <c r="U171" s="354"/>
      <c r="V171" s="192">
        <v>7.907321805698858</v>
      </c>
      <c r="W171" s="155">
        <v>6.421718258031037</v>
      </c>
      <c r="X171" s="155">
        <v>5.020610910701923</v>
      </c>
      <c r="Y171" s="165">
        <v>46816.79458024802</v>
      </c>
      <c r="Z171" s="165">
        <v>47660.38165756562</v>
      </c>
      <c r="AA171" s="34"/>
      <c r="AB171" s="12"/>
      <c r="AC171" s="12"/>
      <c r="AD171" s="12"/>
    </row>
    <row r="172" spans="1:30" s="13" customFormat="1" ht="15" thickBot="1">
      <c r="A172" s="14">
        <v>2050</v>
      </c>
      <c r="B172" s="15" t="s">
        <v>364</v>
      </c>
      <c r="C172" s="346"/>
      <c r="D172" s="212">
        <v>4.147549156802341</v>
      </c>
      <c r="E172" s="155">
        <v>3.368320248092501</v>
      </c>
      <c r="F172" s="155">
        <v>2.6334112941131287</v>
      </c>
      <c r="G172" s="165">
        <v>25068.04027259841</v>
      </c>
      <c r="H172" s="165">
        <v>25919.835852433607</v>
      </c>
      <c r="I172" s="354"/>
      <c r="J172" s="155">
        <v>4.230500139938387</v>
      </c>
      <c r="K172" s="155">
        <v>3.435686653054351</v>
      </c>
      <c r="L172" s="155">
        <v>2.6860795199953915</v>
      </c>
      <c r="M172" s="165">
        <v>31911.388915744814</v>
      </c>
      <c r="N172" s="165">
        <v>32820.57137158801</v>
      </c>
      <c r="O172" s="354"/>
      <c r="P172" s="202">
        <v>8.21099085288372</v>
      </c>
      <c r="Q172" s="155">
        <v>6.668334889126091</v>
      </c>
      <c r="R172" s="155">
        <v>5.21342007782599</v>
      </c>
      <c r="S172" s="165">
        <v>39355.19315013441</v>
      </c>
      <c r="T172" s="165">
        <v>42250.20597817534</v>
      </c>
      <c r="U172" s="354"/>
      <c r="V172" s="192">
        <v>8.375210669941394</v>
      </c>
      <c r="W172" s="155">
        <v>6.801701586908613</v>
      </c>
      <c r="X172" s="155">
        <v>5.31768847938251</v>
      </c>
      <c r="Y172" s="165">
        <v>48603.12453963123</v>
      </c>
      <c r="Z172" s="165">
        <v>52332.90827207523</v>
      </c>
      <c r="AA172" s="34"/>
      <c r="AB172" s="12"/>
      <c r="AC172" s="12"/>
      <c r="AD172" s="12"/>
    </row>
    <row r="173" spans="1:30" s="13" customFormat="1" ht="15" thickBot="1">
      <c r="A173" s="14">
        <v>2150</v>
      </c>
      <c r="B173" s="15" t="s">
        <v>365</v>
      </c>
      <c r="C173" s="346"/>
      <c r="D173" s="212">
        <v>4.379255813606939</v>
      </c>
      <c r="E173" s="155">
        <v>3.556494563628393</v>
      </c>
      <c r="F173" s="155">
        <v>2.7805292435049225</v>
      </c>
      <c r="G173" s="165">
        <v>25974.171780603207</v>
      </c>
      <c r="H173" s="165">
        <v>26825.967360438408</v>
      </c>
      <c r="I173" s="354"/>
      <c r="J173" s="155">
        <v>4.466840929879078</v>
      </c>
      <c r="K173" s="155">
        <v>3.627624454900961</v>
      </c>
      <c r="L173" s="155">
        <v>2.8361398283750208</v>
      </c>
      <c r="M173" s="165">
        <v>33040.239615952814</v>
      </c>
      <c r="N173" s="165">
        <v>33947.89659787681</v>
      </c>
      <c r="O173" s="354"/>
      <c r="P173" s="202">
        <v>8.669705425670521</v>
      </c>
      <c r="Q173" s="155">
        <v>7.040867564496264</v>
      </c>
      <c r="R173" s="155">
        <v>5.504672596140292</v>
      </c>
      <c r="S173" s="165">
        <v>40692.815852427215</v>
      </c>
      <c r="T173" s="165">
        <v>43653.97110219535</v>
      </c>
      <c r="U173" s="354"/>
      <c r="V173" s="192">
        <v>8.843099534183931</v>
      </c>
      <c r="W173" s="155">
        <v>7.18168491578619</v>
      </c>
      <c r="X173" s="155">
        <v>5.614766048063098</v>
      </c>
      <c r="Y173" s="165">
        <v>53173.44440155441</v>
      </c>
      <c r="Z173" s="165">
        <v>54062.79569644802</v>
      </c>
      <c r="AA173" s="34"/>
      <c r="AB173" s="12"/>
      <c r="AC173" s="12"/>
      <c r="AD173" s="12"/>
    </row>
    <row r="174" spans="1:30" s="13" customFormat="1" ht="15" thickBot="1">
      <c r="A174" s="14">
        <v>2250</v>
      </c>
      <c r="B174" s="15" t="s">
        <v>366</v>
      </c>
      <c r="C174" s="346"/>
      <c r="D174" s="212">
        <v>4.61096247041154</v>
      </c>
      <c r="E174" s="155">
        <v>3.744668879164288</v>
      </c>
      <c r="F174" s="155">
        <v>2.9276471928967176</v>
      </c>
      <c r="G174" s="165">
        <v>26881.901404142405</v>
      </c>
      <c r="H174" s="165">
        <v>27732.09886844321</v>
      </c>
      <c r="I174" s="354"/>
      <c r="J174" s="155">
        <v>4.703181719819771</v>
      </c>
      <c r="K174" s="155">
        <v>3.8195622567475738</v>
      </c>
      <c r="L174" s="155">
        <v>2.986200136754652</v>
      </c>
      <c r="M174" s="165">
        <v>34167.56484224161</v>
      </c>
      <c r="N174" s="165">
        <v>35076.74729808481</v>
      </c>
      <c r="O174" s="354"/>
      <c r="P174" s="202">
        <v>9.12841999845732</v>
      </c>
      <c r="Q174" s="155">
        <v>7.413400239866435</v>
      </c>
      <c r="R174" s="155">
        <v>5.795925114454592</v>
      </c>
      <c r="S174" s="165">
        <v>42394.80889656321</v>
      </c>
      <c r="T174" s="165">
        <v>45441.06196762557</v>
      </c>
      <c r="U174" s="354"/>
      <c r="V174" s="192">
        <v>9.310988398426467</v>
      </c>
      <c r="W174" s="155">
        <v>7.561668244663764</v>
      </c>
      <c r="X174" s="155">
        <v>5.911843616743684</v>
      </c>
      <c r="Y174" s="165">
        <v>55185.54450097922</v>
      </c>
      <c r="Z174" s="165">
        <v>56074.89579587281</v>
      </c>
      <c r="AA174" s="34"/>
      <c r="AB174" s="12"/>
      <c r="AC174" s="12"/>
      <c r="AD174" s="12"/>
    </row>
    <row r="175" spans="1:30" s="13" customFormat="1" ht="15" thickBot="1">
      <c r="A175" s="14">
        <v>2350</v>
      </c>
      <c r="B175" s="15" t="s">
        <v>367</v>
      </c>
      <c r="C175" s="346"/>
      <c r="D175" s="212">
        <v>4.84266912721614</v>
      </c>
      <c r="E175" s="155">
        <v>3.932843194700182</v>
      </c>
      <c r="F175" s="155">
        <v>3.0747651422885127</v>
      </c>
      <c r="G175" s="165">
        <v>27788.032912147202</v>
      </c>
      <c r="H175" s="165">
        <v>28639.828491982407</v>
      </c>
      <c r="I175" s="354"/>
      <c r="J175" s="155">
        <v>4.9395225097604625</v>
      </c>
      <c r="K175" s="155">
        <v>4.011500058594185</v>
      </c>
      <c r="L175" s="155">
        <v>3.136260445134283</v>
      </c>
      <c r="M175" s="165">
        <v>35294.89006853041</v>
      </c>
      <c r="N175" s="165">
        <v>36204.072524373616</v>
      </c>
      <c r="O175" s="354"/>
      <c r="P175" s="202">
        <v>9.587134571244121</v>
      </c>
      <c r="Q175" s="155">
        <v>7.78593291523661</v>
      </c>
      <c r="R175" s="155">
        <v>6.087177632768894</v>
      </c>
      <c r="S175" s="165">
        <v>43660.51639980801</v>
      </c>
      <c r="T175" s="165">
        <v>46769.72723253758</v>
      </c>
      <c r="U175" s="354"/>
      <c r="V175" s="192">
        <v>9.778877262669004</v>
      </c>
      <c r="W175" s="155">
        <v>7.941651573541343</v>
      </c>
      <c r="X175" s="155">
        <v>6.208921185424272</v>
      </c>
      <c r="Y175" s="165">
        <v>56988.65467347362</v>
      </c>
      <c r="Z175" s="165">
        <v>57876.48049444801</v>
      </c>
      <c r="AA175" s="34"/>
      <c r="AB175" s="12"/>
      <c r="AC175" s="12"/>
      <c r="AD175" s="12"/>
    </row>
    <row r="176" spans="1:30" s="13" customFormat="1" ht="15" thickBot="1">
      <c r="A176" s="14">
        <v>2450</v>
      </c>
      <c r="B176" s="15" t="s">
        <v>368</v>
      </c>
      <c r="C176" s="346"/>
      <c r="D176" s="212">
        <v>5.074375784020741</v>
      </c>
      <c r="E176" s="155">
        <v>4.121017510236077</v>
      </c>
      <c r="F176" s="155">
        <v>3.221883091680308</v>
      </c>
      <c r="G176" s="165">
        <v>28665.39834053281</v>
      </c>
      <c r="H176" s="165">
        <v>29517.19392036801</v>
      </c>
      <c r="I176" s="354"/>
      <c r="J176" s="155">
        <v>5.175863299701155</v>
      </c>
      <c r="K176" s="155">
        <v>4.203437860440799</v>
      </c>
      <c r="L176" s="155">
        <v>3.286320753513914</v>
      </c>
      <c r="M176" s="165">
        <v>36423.74076873841</v>
      </c>
      <c r="N176" s="165">
        <v>37331.3977506624</v>
      </c>
      <c r="O176" s="354"/>
      <c r="P176" s="202">
        <v>10.045849144030921</v>
      </c>
      <c r="Q176" s="155">
        <v>8.158465590606783</v>
      </c>
      <c r="R176" s="155">
        <v>6.3784301510831956</v>
      </c>
      <c r="S176" s="165">
        <v>45376.89248375362</v>
      </c>
      <c r="T176" s="165">
        <v>48572.09992679833</v>
      </c>
      <c r="U176" s="354"/>
      <c r="V176" s="192">
        <v>10.24676612691154</v>
      </c>
      <c r="W176" s="155">
        <v>8.321634902418918</v>
      </c>
      <c r="X176" s="155">
        <v>6.505998754104859</v>
      </c>
      <c r="Y176" s="165">
        <v>59000.754772898414</v>
      </c>
      <c r="Z176" s="165">
        <v>59888.580593872815</v>
      </c>
      <c r="AA176" s="34"/>
      <c r="AB176" s="12"/>
      <c r="AC176" s="12"/>
      <c r="AD176" s="12"/>
    </row>
    <row r="177" spans="1:30" s="13" customFormat="1" ht="15" thickBot="1">
      <c r="A177" s="16">
        <v>2550</v>
      </c>
      <c r="B177" s="17" t="s">
        <v>369</v>
      </c>
      <c r="C177" s="361"/>
      <c r="D177" s="212">
        <v>5.30608244082534</v>
      </c>
      <c r="E177" s="156">
        <v>4.309191825771969</v>
      </c>
      <c r="F177" s="156">
        <v>3.3690010410721025</v>
      </c>
      <c r="G177" s="165">
        <v>29513.99768929921</v>
      </c>
      <c r="H177" s="165">
        <v>30365.793269134407</v>
      </c>
      <c r="I177" s="355"/>
      <c r="J177" s="156">
        <v>5.412204089641847</v>
      </c>
      <c r="K177" s="156">
        <v>4.3953756622874085</v>
      </c>
      <c r="L177" s="156">
        <v>3.4363810618935444</v>
      </c>
      <c r="M177" s="165">
        <v>37473.266825148006</v>
      </c>
      <c r="N177" s="165">
        <v>38382.44928099121</v>
      </c>
      <c r="O177" s="355"/>
      <c r="P177" s="202">
        <v>10.50456371681772</v>
      </c>
      <c r="Q177" s="156">
        <v>8.530998265976955</v>
      </c>
      <c r="R177" s="156">
        <v>6.669682669397496</v>
      </c>
      <c r="S177" s="165">
        <v>46580.273481156815</v>
      </c>
      <c r="T177" s="165">
        <v>49836.00598863875</v>
      </c>
      <c r="U177" s="355"/>
      <c r="V177" s="193">
        <v>10.714654991154076</v>
      </c>
      <c r="W177" s="156">
        <v>8.701618231296493</v>
      </c>
      <c r="X177" s="156">
        <v>6.803076322785446</v>
      </c>
      <c r="Y177" s="165">
        <v>60726.06577551362</v>
      </c>
      <c r="Z177" s="165">
        <v>61613.891596488014</v>
      </c>
      <c r="AA177" s="34"/>
      <c r="AB177" s="12"/>
      <c r="AC177" s="12"/>
      <c r="AD177" s="12"/>
    </row>
    <row r="178" spans="1:27" ht="12.75">
      <c r="A178" s="20"/>
      <c r="B178" s="20"/>
      <c r="C178" s="20"/>
      <c r="D178" s="65"/>
      <c r="E178" s="26"/>
      <c r="F178" s="26"/>
      <c r="G178" s="66"/>
      <c r="H178" s="66"/>
      <c r="I178" s="66"/>
      <c r="J178" s="67"/>
      <c r="K178" s="26"/>
      <c r="L178" s="26"/>
      <c r="M178" s="68"/>
      <c r="N178" s="68"/>
      <c r="O178" s="68"/>
      <c r="P178" s="69"/>
      <c r="Q178" s="26"/>
      <c r="R178" s="26"/>
      <c r="S178" s="68"/>
      <c r="T178" s="68"/>
      <c r="U178" s="68"/>
      <c r="V178" s="38"/>
      <c r="W178" s="26"/>
      <c r="X178" s="26"/>
      <c r="Y178" s="70"/>
      <c r="Z178" s="70"/>
      <c r="AA178" s="64"/>
    </row>
    <row r="179" spans="1:26" s="3" customFormat="1" ht="111.75" customHeight="1">
      <c r="A179" s="287" t="s">
        <v>466</v>
      </c>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row>
    <row r="180" spans="9:26" s="3" customFormat="1" ht="13.5">
      <c r="I180" s="103"/>
      <c r="J180" s="108"/>
      <c r="K180" s="103"/>
      <c r="L180" s="103"/>
      <c r="M180" s="103"/>
      <c r="N180" s="103"/>
      <c r="O180" s="103"/>
      <c r="P180" s="108"/>
      <c r="Q180" s="103"/>
      <c r="R180" s="103"/>
      <c r="S180" s="103"/>
      <c r="T180" s="103"/>
      <c r="U180" s="103"/>
      <c r="V180" s="103"/>
      <c r="W180" s="103"/>
      <c r="X180" s="103"/>
      <c r="Y180" s="103"/>
      <c r="Z180" s="103"/>
    </row>
    <row r="181" spans="1:26" s="3" customFormat="1" ht="13.5">
      <c r="A181" s="110" t="s">
        <v>393</v>
      </c>
      <c r="B181" s="103"/>
      <c r="C181" s="103"/>
      <c r="D181" s="103"/>
      <c r="E181" s="103"/>
      <c r="F181" s="103"/>
      <c r="G181" s="103"/>
      <c r="H181" s="103"/>
      <c r="I181" s="103"/>
      <c r="J181" s="108"/>
      <c r="K181" s="103"/>
      <c r="L181" s="103"/>
      <c r="M181" s="103"/>
      <c r="N181" s="103"/>
      <c r="O181" s="103"/>
      <c r="P181" s="108"/>
      <c r="Q181" s="103"/>
      <c r="R181" s="103"/>
      <c r="S181" s="103"/>
      <c r="T181" s="103"/>
      <c r="U181" s="103"/>
      <c r="V181" s="103"/>
      <c r="W181" s="103"/>
      <c r="X181" s="103"/>
      <c r="Y181" s="103"/>
      <c r="Z181" s="103"/>
    </row>
    <row r="182" spans="1:26" s="3" customFormat="1" ht="13.5">
      <c r="A182" s="110" t="s">
        <v>470</v>
      </c>
      <c r="B182" s="103"/>
      <c r="C182" s="103"/>
      <c r="D182" s="103"/>
      <c r="E182" s="103"/>
      <c r="F182" s="103"/>
      <c r="G182" s="103"/>
      <c r="H182" s="103"/>
      <c r="I182" s="103"/>
      <c r="J182" s="108"/>
      <c r="K182" s="103"/>
      <c r="L182" s="103"/>
      <c r="M182" s="103"/>
      <c r="N182" s="103"/>
      <c r="O182" s="103"/>
      <c r="P182" s="108"/>
      <c r="Q182" s="103"/>
      <c r="R182" s="103"/>
      <c r="S182" s="103"/>
      <c r="T182" s="103"/>
      <c r="U182" s="103"/>
      <c r="V182" s="103"/>
      <c r="W182" s="103"/>
      <c r="X182" s="103"/>
      <c r="Y182" s="103"/>
      <c r="Z182" s="103"/>
    </row>
    <row r="183" spans="1:26" s="3" customFormat="1" ht="13.5">
      <c r="A183" s="110" t="s">
        <v>471</v>
      </c>
      <c r="B183" s="103"/>
      <c r="C183" s="103"/>
      <c r="D183" s="103"/>
      <c r="E183" s="103"/>
      <c r="F183" s="103"/>
      <c r="G183" s="103"/>
      <c r="H183" s="103"/>
      <c r="I183" s="103"/>
      <c r="J183" s="108"/>
      <c r="K183" s="103"/>
      <c r="L183" s="103"/>
      <c r="M183" s="103"/>
      <c r="N183" s="103"/>
      <c r="O183" s="103"/>
      <c r="P183" s="108"/>
      <c r="Q183" s="103"/>
      <c r="R183" s="103"/>
      <c r="S183" s="103"/>
      <c r="T183" s="103"/>
      <c r="U183" s="103"/>
      <c r="V183" s="103"/>
      <c r="W183" s="103"/>
      <c r="X183" s="103"/>
      <c r="Y183" s="103"/>
      <c r="Z183" s="103"/>
    </row>
    <row r="184" spans="1:26" s="3" customFormat="1" ht="13.5">
      <c r="A184" s="110" t="s">
        <v>472</v>
      </c>
      <c r="B184" s="103"/>
      <c r="C184" s="103"/>
      <c r="D184" s="103"/>
      <c r="E184" s="103"/>
      <c r="F184" s="103"/>
      <c r="G184" s="103"/>
      <c r="H184" s="103"/>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03"/>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01.25" customHeight="1">
      <c r="A186" s="268" t="s">
        <v>382</v>
      </c>
      <c r="B186" s="368"/>
      <c r="C186" s="368"/>
      <c r="D186" s="368"/>
      <c r="E186" s="368"/>
      <c r="F186" s="368"/>
      <c r="G186" s="368"/>
      <c r="H186" s="368"/>
      <c r="I186" s="368"/>
      <c r="J186" s="368"/>
      <c r="K186" s="368"/>
      <c r="L186" s="368"/>
      <c r="M186" s="368"/>
      <c r="N186" s="369"/>
      <c r="O186" s="369"/>
      <c r="P186" s="369"/>
      <c r="Q186" s="369"/>
      <c r="R186" s="369"/>
      <c r="S186" s="369"/>
      <c r="T186" s="369"/>
      <c r="U186" s="369"/>
      <c r="V186" s="369"/>
      <c r="W186" s="111"/>
      <c r="X186" s="111"/>
      <c r="Y186" s="103"/>
      <c r="Z186" s="103"/>
    </row>
    <row r="187" spans="10:16" s="130" customFormat="1" ht="12">
      <c r="J187" s="32"/>
      <c r="P187" s="32"/>
    </row>
    <row r="188" spans="1:16" s="130" customFormat="1" ht="12.75">
      <c r="A188" s="130" t="s">
        <v>395</v>
      </c>
      <c r="J188" s="32"/>
      <c r="P188" s="32"/>
    </row>
    <row r="189" spans="1:16" s="130" customFormat="1" ht="12">
      <c r="A189" s="130" t="s">
        <v>482</v>
      </c>
      <c r="J189" s="32"/>
      <c r="P189" s="32"/>
    </row>
    <row r="190" spans="10:16" s="5" customFormat="1" ht="21.75" customHeight="1">
      <c r="J190" s="32"/>
      <c r="P190" s="32"/>
    </row>
    <row r="191" spans="1:16" s="5" customFormat="1" ht="12.75">
      <c r="A191" s="152" t="s">
        <v>396</v>
      </c>
      <c r="J191" s="32"/>
      <c r="P191" s="32"/>
    </row>
    <row r="192" spans="10:16" s="5" customFormat="1" ht="7.5" customHeight="1">
      <c r="J192" s="32"/>
      <c r="P192" s="32"/>
    </row>
    <row r="193" spans="1:16" s="5" customFormat="1" ht="12">
      <c r="A193" s="226" t="s">
        <v>481</v>
      </c>
      <c r="B193" s="291" t="s">
        <v>391</v>
      </c>
      <c r="C193" s="292"/>
      <c r="D193" s="293"/>
      <c r="J193" s="32"/>
      <c r="P193" s="32"/>
    </row>
    <row r="194" spans="1:16" s="5" customFormat="1" ht="12.75">
      <c r="A194" s="227">
        <v>150</v>
      </c>
      <c r="B194" s="288">
        <v>670</v>
      </c>
      <c r="C194" s="289"/>
      <c r="D194" s="290"/>
      <c r="J194" s="32"/>
      <c r="P194" s="32"/>
    </row>
    <row r="195" spans="1:16" s="5" customFormat="1" ht="12.75">
      <c r="A195" s="227">
        <v>250</v>
      </c>
      <c r="B195" s="288">
        <v>790</v>
      </c>
      <c r="C195" s="289"/>
      <c r="D195" s="290"/>
      <c r="J195" s="32"/>
      <c r="P195" s="32"/>
    </row>
    <row r="196" spans="1:16" s="5" customFormat="1" ht="12.75">
      <c r="A196" s="227">
        <v>350</v>
      </c>
      <c r="B196" s="288">
        <v>930</v>
      </c>
      <c r="C196" s="289"/>
      <c r="D196" s="290"/>
      <c r="J196" s="32"/>
      <c r="P196" s="32"/>
    </row>
    <row r="197" spans="1:16" s="5" customFormat="1" ht="12.75">
      <c r="A197" s="227">
        <v>450</v>
      </c>
      <c r="B197" s="288">
        <v>1060</v>
      </c>
      <c r="C197" s="289"/>
      <c r="D197" s="290"/>
      <c r="J197" s="32"/>
      <c r="P197" s="32"/>
    </row>
    <row r="198" spans="1:27" ht="12.75">
      <c r="A198" s="227">
        <v>550</v>
      </c>
      <c r="B198" s="288">
        <v>1200</v>
      </c>
      <c r="C198" s="289"/>
      <c r="D198" s="290"/>
      <c r="E198" s="23"/>
      <c r="F198" s="23"/>
      <c r="G198" s="8"/>
      <c r="H198" s="8"/>
      <c r="I198" s="8"/>
      <c r="J198" s="24"/>
      <c r="K198" s="23"/>
      <c r="L198" s="23"/>
      <c r="M198" s="8"/>
      <c r="N198" s="8"/>
      <c r="O198" s="8"/>
      <c r="P198" s="24"/>
      <c r="Q198" s="23"/>
      <c r="R198" s="23"/>
      <c r="S198" s="8"/>
      <c r="T198" s="8"/>
      <c r="U198" s="8"/>
      <c r="V198" s="24"/>
      <c r="W198" s="23"/>
      <c r="X198" s="23"/>
      <c r="Y198" s="8"/>
      <c r="Z198" s="8"/>
      <c r="AA198" s="8"/>
    </row>
    <row r="199" spans="1:27" ht="12">
      <c r="A199" s="8"/>
      <c r="B199" s="8"/>
      <c r="C199" s="8"/>
      <c r="D199" s="8"/>
      <c r="E199" s="23"/>
      <c r="F199" s="23"/>
      <c r="G199" s="8"/>
      <c r="H199" s="8"/>
      <c r="I199" s="8"/>
      <c r="J199" s="24"/>
      <c r="K199" s="23"/>
      <c r="L199" s="23"/>
      <c r="M199" s="8"/>
      <c r="N199" s="8"/>
      <c r="O199" s="8"/>
      <c r="P199" s="24"/>
      <c r="Q199" s="23"/>
      <c r="R199" s="23"/>
      <c r="S199" s="8"/>
      <c r="T199" s="8"/>
      <c r="U199" s="8"/>
      <c r="V199" s="24"/>
      <c r="W199" s="23"/>
      <c r="X199" s="23"/>
      <c r="Y199" s="8"/>
      <c r="Z199" s="8"/>
      <c r="AA199" s="8"/>
    </row>
    <row r="200" spans="1:27" ht="12">
      <c r="A200" s="8"/>
      <c r="B200" s="8"/>
      <c r="C200" s="8"/>
      <c r="D200" s="8"/>
      <c r="E200" s="23"/>
      <c r="F200" s="23"/>
      <c r="G200" s="8"/>
      <c r="H200" s="8"/>
      <c r="I200" s="8"/>
      <c r="J200" s="24"/>
      <c r="K200" s="23"/>
      <c r="L200" s="23"/>
      <c r="M200" s="8"/>
      <c r="N200" s="8"/>
      <c r="O200" s="8"/>
      <c r="P200" s="24"/>
      <c r="Q200" s="23"/>
      <c r="R200" s="23"/>
      <c r="S200" s="8"/>
      <c r="T200" s="8"/>
      <c r="U200" s="8"/>
      <c r="V200" s="24"/>
      <c r="W200" s="23"/>
      <c r="X200" s="23"/>
      <c r="Y200" s="8"/>
      <c r="Z200" s="8"/>
      <c r="AA200" s="8"/>
    </row>
    <row r="201" spans="1:27" ht="12">
      <c r="A201" s="8"/>
      <c r="B201" s="8"/>
      <c r="C201" s="8"/>
      <c r="D201" s="8"/>
      <c r="E201" s="23"/>
      <c r="F201" s="23"/>
      <c r="G201" s="8"/>
      <c r="H201" s="8"/>
      <c r="I201" s="8"/>
      <c r="J201" s="24"/>
      <c r="K201" s="23"/>
      <c r="L201" s="23"/>
      <c r="M201" s="8"/>
      <c r="N201" s="8"/>
      <c r="O201" s="8"/>
      <c r="P201" s="24"/>
      <c r="Q201" s="23"/>
      <c r="R201" s="23"/>
      <c r="S201" s="8"/>
      <c r="T201" s="8"/>
      <c r="U201" s="8"/>
      <c r="V201" s="24"/>
      <c r="W201" s="23"/>
      <c r="X201" s="23"/>
      <c r="Y201" s="8"/>
      <c r="Z201" s="8"/>
      <c r="AA201" s="8"/>
    </row>
    <row r="202" spans="1:27" ht="12">
      <c r="A202" s="8"/>
      <c r="B202" s="8"/>
      <c r="C202" s="8"/>
      <c r="D202" s="8"/>
      <c r="E202" s="23"/>
      <c r="F202" s="23"/>
      <c r="G202" s="8"/>
      <c r="H202" s="8"/>
      <c r="I202" s="8"/>
      <c r="J202" s="24"/>
      <c r="K202" s="23"/>
      <c r="L202" s="23"/>
      <c r="M202" s="8"/>
      <c r="N202" s="8"/>
      <c r="O202" s="8"/>
      <c r="P202" s="24"/>
      <c r="Q202" s="23"/>
      <c r="R202" s="23"/>
      <c r="S202" s="8"/>
      <c r="T202" s="8"/>
      <c r="U202" s="8"/>
      <c r="V202" s="24"/>
      <c r="W202" s="23"/>
      <c r="X202" s="23"/>
      <c r="Y202" s="8"/>
      <c r="Z202" s="8"/>
      <c r="AA202" s="8"/>
    </row>
    <row r="203" spans="1:27" ht="12">
      <c r="A203" s="8"/>
      <c r="B203" s="8"/>
      <c r="C203" s="8"/>
      <c r="D203" s="8"/>
      <c r="E203" s="23"/>
      <c r="F203" s="23"/>
      <c r="G203" s="8"/>
      <c r="H203" s="8"/>
      <c r="I203" s="8"/>
      <c r="J203" s="24"/>
      <c r="K203" s="23"/>
      <c r="L203" s="23"/>
      <c r="M203" s="8"/>
      <c r="N203" s="8"/>
      <c r="O203" s="8"/>
      <c r="P203" s="24"/>
      <c r="Q203" s="23"/>
      <c r="R203" s="23"/>
      <c r="S203" s="8"/>
      <c r="T203" s="8"/>
      <c r="U203" s="8"/>
      <c r="V203" s="24"/>
      <c r="W203" s="23"/>
      <c r="X203" s="23"/>
      <c r="Y203" s="8"/>
      <c r="Z203" s="8"/>
      <c r="AA203" s="8"/>
    </row>
    <row r="204" spans="1:27" ht="12">
      <c r="A204" s="8"/>
      <c r="B204" s="8"/>
      <c r="C204" s="8"/>
      <c r="D204" s="8"/>
      <c r="E204" s="23"/>
      <c r="F204" s="23"/>
      <c r="G204" s="8"/>
      <c r="H204" s="8"/>
      <c r="I204" s="8"/>
      <c r="J204" s="24"/>
      <c r="K204" s="23"/>
      <c r="L204" s="23"/>
      <c r="M204" s="8"/>
      <c r="N204" s="8"/>
      <c r="O204" s="8"/>
      <c r="P204" s="24"/>
      <c r="Q204" s="23"/>
      <c r="R204" s="23"/>
      <c r="S204" s="8"/>
      <c r="T204" s="8"/>
      <c r="U204" s="8"/>
      <c r="V204" s="24"/>
      <c r="W204" s="23"/>
      <c r="X204" s="23"/>
      <c r="Y204" s="8"/>
      <c r="Z204" s="8"/>
      <c r="AA204" s="8"/>
    </row>
    <row r="205" spans="1:27" ht="12">
      <c r="A205" s="8"/>
      <c r="B205" s="8"/>
      <c r="C205" s="8"/>
      <c r="D205" s="8"/>
      <c r="E205" s="23"/>
      <c r="F205" s="23"/>
      <c r="G205" s="8"/>
      <c r="H205" s="8"/>
      <c r="I205" s="8"/>
      <c r="J205" s="24"/>
      <c r="K205" s="23"/>
      <c r="L205" s="23"/>
      <c r="M205" s="8"/>
      <c r="N205" s="8"/>
      <c r="O205" s="8"/>
      <c r="P205" s="24"/>
      <c r="Q205" s="23"/>
      <c r="R205" s="23"/>
      <c r="S205" s="8"/>
      <c r="T205" s="8"/>
      <c r="U205" s="8"/>
      <c r="V205" s="24"/>
      <c r="W205" s="23"/>
      <c r="X205" s="23"/>
      <c r="Y205" s="8"/>
      <c r="Z205" s="8"/>
      <c r="AA205" s="8"/>
    </row>
    <row r="206" spans="1:27" ht="12">
      <c r="A206" s="8"/>
      <c r="B206" s="8"/>
      <c r="C206" s="8"/>
      <c r="D206" s="8"/>
      <c r="E206" s="23"/>
      <c r="F206" s="23"/>
      <c r="G206" s="8"/>
      <c r="H206" s="8"/>
      <c r="I206" s="8"/>
      <c r="J206" s="24"/>
      <c r="K206" s="23"/>
      <c r="L206" s="23"/>
      <c r="M206" s="8"/>
      <c r="N206" s="8"/>
      <c r="O206" s="8"/>
      <c r="P206" s="24"/>
      <c r="Q206" s="23"/>
      <c r="R206" s="23"/>
      <c r="S206" s="8"/>
      <c r="T206" s="8"/>
      <c r="U206" s="8"/>
      <c r="V206" s="24"/>
      <c r="W206" s="23"/>
      <c r="X206" s="23"/>
      <c r="Y206" s="8"/>
      <c r="Z206" s="8"/>
      <c r="AA206" s="8"/>
    </row>
    <row r="207" spans="1:27" ht="12">
      <c r="A207" s="8"/>
      <c r="B207" s="8"/>
      <c r="C207" s="8"/>
      <c r="D207" s="8"/>
      <c r="E207" s="23"/>
      <c r="F207" s="23"/>
      <c r="G207" s="8"/>
      <c r="H207" s="8"/>
      <c r="I207" s="8"/>
      <c r="J207" s="24"/>
      <c r="K207" s="23"/>
      <c r="L207" s="23"/>
      <c r="M207" s="8"/>
      <c r="N207" s="8"/>
      <c r="O207" s="8"/>
      <c r="P207" s="24"/>
      <c r="Q207" s="23"/>
      <c r="R207" s="23"/>
      <c r="S207" s="8"/>
      <c r="T207" s="8"/>
      <c r="U207" s="8"/>
      <c r="V207" s="24"/>
      <c r="W207" s="23"/>
      <c r="X207" s="23"/>
      <c r="Y207" s="8"/>
      <c r="Z207" s="8"/>
      <c r="AA207" s="8"/>
    </row>
    <row r="208" spans="1:27" ht="12">
      <c r="A208" s="8"/>
      <c r="B208" s="8"/>
      <c r="C208" s="8"/>
      <c r="D208" s="8"/>
      <c r="E208" s="23"/>
      <c r="F208" s="23"/>
      <c r="G208" s="8"/>
      <c r="H208" s="8"/>
      <c r="I208" s="8"/>
      <c r="J208" s="24"/>
      <c r="K208" s="23"/>
      <c r="L208" s="23"/>
      <c r="M208" s="8"/>
      <c r="N208" s="8"/>
      <c r="O208" s="8"/>
      <c r="P208" s="24"/>
      <c r="Q208" s="23"/>
      <c r="R208" s="23"/>
      <c r="S208" s="8"/>
      <c r="T208" s="8"/>
      <c r="U208" s="8"/>
      <c r="V208" s="24"/>
      <c r="W208" s="23"/>
      <c r="X208" s="23"/>
      <c r="Y208" s="8"/>
      <c r="Z208" s="8"/>
      <c r="AA208" s="8"/>
    </row>
    <row r="209" spans="1:27" ht="12">
      <c r="A209" s="8"/>
      <c r="B209" s="8"/>
      <c r="C209" s="8"/>
      <c r="D209" s="8"/>
      <c r="E209" s="23"/>
      <c r="F209" s="23"/>
      <c r="G209" s="8"/>
      <c r="H209" s="8"/>
      <c r="I209" s="8"/>
      <c r="J209" s="24"/>
      <c r="K209" s="23"/>
      <c r="L209" s="23"/>
      <c r="M209" s="8"/>
      <c r="N209" s="8"/>
      <c r="O209" s="8"/>
      <c r="P209" s="24"/>
      <c r="Q209" s="23"/>
      <c r="R209" s="23"/>
      <c r="S209" s="8"/>
      <c r="T209" s="8"/>
      <c r="U209" s="8"/>
      <c r="V209" s="24"/>
      <c r="W209" s="23"/>
      <c r="X209" s="23"/>
      <c r="Y209" s="8"/>
      <c r="Z209" s="8"/>
      <c r="AA209" s="8"/>
    </row>
    <row r="210" spans="1:27" ht="12">
      <c r="A210" s="8"/>
      <c r="B210" s="8"/>
      <c r="C210" s="8"/>
      <c r="D210" s="8"/>
      <c r="E210" s="23"/>
      <c r="F210" s="23"/>
      <c r="G210" s="8"/>
      <c r="H210" s="8"/>
      <c r="I210" s="8"/>
      <c r="J210" s="24"/>
      <c r="K210" s="23"/>
      <c r="L210" s="23"/>
      <c r="M210" s="8"/>
      <c r="N210" s="8"/>
      <c r="O210" s="8"/>
      <c r="P210" s="24"/>
      <c r="Q210" s="23"/>
      <c r="R210" s="23"/>
      <c r="S210" s="8"/>
      <c r="T210" s="8"/>
      <c r="U210" s="8"/>
      <c r="V210" s="24"/>
      <c r="W210" s="23"/>
      <c r="X210" s="23"/>
      <c r="Y210" s="8"/>
      <c r="Z210" s="8"/>
      <c r="AA210" s="8"/>
    </row>
    <row r="211" spans="1:27" ht="12">
      <c r="A211" s="8"/>
      <c r="B211" s="8"/>
      <c r="C211" s="8"/>
      <c r="D211" s="8"/>
      <c r="E211" s="23"/>
      <c r="F211" s="23"/>
      <c r="G211" s="8"/>
      <c r="H211" s="8"/>
      <c r="I211" s="8"/>
      <c r="J211" s="24"/>
      <c r="K211" s="23"/>
      <c r="L211" s="23"/>
      <c r="M211" s="8"/>
      <c r="N211" s="8"/>
      <c r="O211" s="8"/>
      <c r="P211" s="24"/>
      <c r="Q211" s="23"/>
      <c r="R211" s="23"/>
      <c r="S211" s="8"/>
      <c r="T211" s="8"/>
      <c r="U211" s="8"/>
      <c r="V211" s="24"/>
      <c r="W211" s="23"/>
      <c r="X211" s="23"/>
      <c r="Y211" s="8"/>
      <c r="Z211" s="8"/>
      <c r="AA211" s="8"/>
    </row>
    <row r="212" spans="1:27" ht="12">
      <c r="A212" s="8"/>
      <c r="B212" s="8"/>
      <c r="C212" s="8"/>
      <c r="D212" s="8"/>
      <c r="E212" s="23"/>
      <c r="F212" s="23"/>
      <c r="G212" s="8"/>
      <c r="H212" s="8"/>
      <c r="I212" s="8"/>
      <c r="J212" s="24"/>
      <c r="K212" s="23"/>
      <c r="L212" s="23"/>
      <c r="M212" s="8"/>
      <c r="N212" s="8"/>
      <c r="O212" s="8"/>
      <c r="P212" s="24"/>
      <c r="Q212" s="23"/>
      <c r="R212" s="23"/>
      <c r="S212" s="8"/>
      <c r="T212" s="8"/>
      <c r="U212" s="8"/>
      <c r="V212" s="24"/>
      <c r="W212" s="23"/>
      <c r="X212" s="23"/>
      <c r="Y212" s="8"/>
      <c r="Z212" s="8"/>
      <c r="AA212" s="8"/>
    </row>
    <row r="213" spans="1:27" ht="12">
      <c r="A213" s="8"/>
      <c r="B213" s="8"/>
      <c r="C213" s="8"/>
      <c r="D213" s="8"/>
      <c r="E213" s="23"/>
      <c r="F213" s="23"/>
      <c r="G213" s="8"/>
      <c r="H213" s="8"/>
      <c r="I213" s="8"/>
      <c r="J213" s="24"/>
      <c r="K213" s="23"/>
      <c r="L213" s="23"/>
      <c r="M213" s="8"/>
      <c r="N213" s="8"/>
      <c r="O213" s="8"/>
      <c r="P213" s="24"/>
      <c r="Q213" s="23"/>
      <c r="R213" s="23"/>
      <c r="S213" s="8"/>
      <c r="T213" s="8"/>
      <c r="U213" s="8"/>
      <c r="V213" s="24"/>
      <c r="W213" s="23"/>
      <c r="X213" s="23"/>
      <c r="Y213" s="8"/>
      <c r="Z213" s="8"/>
      <c r="AA213" s="8"/>
    </row>
    <row r="214" spans="1:27" ht="12">
      <c r="A214" s="8"/>
      <c r="B214" s="8"/>
      <c r="C214" s="8"/>
      <c r="D214" s="8"/>
      <c r="E214" s="23"/>
      <c r="F214" s="23"/>
      <c r="G214" s="8"/>
      <c r="H214" s="8"/>
      <c r="I214" s="8"/>
      <c r="J214" s="24"/>
      <c r="K214" s="23"/>
      <c r="L214" s="23"/>
      <c r="M214" s="8"/>
      <c r="N214" s="8"/>
      <c r="O214" s="8"/>
      <c r="P214" s="24"/>
      <c r="Q214" s="23"/>
      <c r="R214" s="23"/>
      <c r="S214" s="8"/>
      <c r="T214" s="8"/>
      <c r="U214" s="8"/>
      <c r="V214" s="24"/>
      <c r="W214" s="23"/>
      <c r="X214" s="23"/>
      <c r="Y214" s="8"/>
      <c r="Z214" s="8"/>
      <c r="AA214" s="8"/>
    </row>
    <row r="215" spans="1:27" ht="12">
      <c r="A215" s="8"/>
      <c r="B215" s="8"/>
      <c r="C215" s="8"/>
      <c r="D215" s="8"/>
      <c r="E215" s="23"/>
      <c r="F215" s="23"/>
      <c r="G215" s="8"/>
      <c r="H215" s="8"/>
      <c r="I215" s="8"/>
      <c r="J215" s="24"/>
      <c r="K215" s="23"/>
      <c r="L215" s="23"/>
      <c r="M215" s="8"/>
      <c r="N215" s="8"/>
      <c r="O215" s="8"/>
      <c r="P215" s="24"/>
      <c r="Q215" s="23"/>
      <c r="R215" s="23"/>
      <c r="S215" s="8"/>
      <c r="T215" s="8"/>
      <c r="U215" s="8"/>
      <c r="V215" s="24"/>
      <c r="W215" s="23"/>
      <c r="X215" s="23"/>
      <c r="Y215" s="8"/>
      <c r="Z215" s="8"/>
      <c r="AA215" s="8"/>
    </row>
    <row r="216" spans="1:27" ht="12">
      <c r="A216" s="8"/>
      <c r="B216" s="8"/>
      <c r="C216" s="8"/>
      <c r="D216" s="8"/>
      <c r="E216" s="23"/>
      <c r="F216" s="23"/>
      <c r="G216" s="8"/>
      <c r="H216" s="8"/>
      <c r="I216" s="8"/>
      <c r="J216" s="24"/>
      <c r="K216" s="23"/>
      <c r="L216" s="23"/>
      <c r="M216" s="8"/>
      <c r="N216" s="8"/>
      <c r="O216" s="8"/>
      <c r="P216" s="24"/>
      <c r="Q216" s="23"/>
      <c r="R216" s="23"/>
      <c r="S216" s="8"/>
      <c r="T216" s="8"/>
      <c r="U216" s="8"/>
      <c r="V216" s="24"/>
      <c r="W216" s="23"/>
      <c r="X216" s="23"/>
      <c r="Y216" s="8"/>
      <c r="Z216" s="8"/>
      <c r="AA216" s="8"/>
    </row>
    <row r="217" spans="1:27" ht="12">
      <c r="A217" s="8"/>
      <c r="B217" s="8"/>
      <c r="C217" s="8"/>
      <c r="D217" s="8"/>
      <c r="E217" s="23"/>
      <c r="F217" s="23"/>
      <c r="G217" s="8"/>
      <c r="H217" s="8"/>
      <c r="I217" s="8"/>
      <c r="J217" s="24"/>
      <c r="K217" s="23"/>
      <c r="L217" s="23"/>
      <c r="M217" s="8"/>
      <c r="N217" s="8"/>
      <c r="O217" s="8"/>
      <c r="P217" s="24"/>
      <c r="Q217" s="23"/>
      <c r="R217" s="23"/>
      <c r="S217" s="8"/>
      <c r="T217" s="8"/>
      <c r="U217" s="8"/>
      <c r="V217" s="24"/>
      <c r="W217" s="23"/>
      <c r="X217" s="23"/>
      <c r="Y217" s="8"/>
      <c r="Z217" s="8"/>
      <c r="AA217" s="8"/>
    </row>
    <row r="218" spans="1:27" ht="12">
      <c r="A218" s="8"/>
      <c r="B218" s="8"/>
      <c r="C218" s="8"/>
      <c r="D218" s="8"/>
      <c r="E218" s="23"/>
      <c r="F218" s="23"/>
      <c r="G218" s="8"/>
      <c r="H218" s="8"/>
      <c r="I218" s="8"/>
      <c r="J218" s="24"/>
      <c r="K218" s="23"/>
      <c r="L218" s="23"/>
      <c r="M218" s="8"/>
      <c r="N218" s="8"/>
      <c r="O218" s="8"/>
      <c r="P218" s="24"/>
      <c r="Q218" s="23"/>
      <c r="R218" s="23"/>
      <c r="S218" s="8"/>
      <c r="T218" s="8"/>
      <c r="U218" s="8"/>
      <c r="V218" s="24"/>
      <c r="W218" s="23"/>
      <c r="X218" s="23"/>
      <c r="Y218" s="8"/>
      <c r="Z218" s="8"/>
      <c r="AA218" s="8"/>
    </row>
    <row r="219" spans="1:27" ht="12">
      <c r="A219" s="8"/>
      <c r="B219" s="8"/>
      <c r="C219" s="8"/>
      <c r="D219" s="8"/>
      <c r="E219" s="23"/>
      <c r="F219" s="23"/>
      <c r="G219" s="8"/>
      <c r="H219" s="8"/>
      <c r="I219" s="8"/>
      <c r="J219" s="24"/>
      <c r="K219" s="23"/>
      <c r="L219" s="23"/>
      <c r="M219" s="8"/>
      <c r="N219" s="8"/>
      <c r="O219" s="8"/>
      <c r="P219" s="24"/>
      <c r="Q219" s="23"/>
      <c r="R219" s="23"/>
      <c r="S219" s="8"/>
      <c r="T219" s="8"/>
      <c r="U219" s="8"/>
      <c r="V219" s="24"/>
      <c r="W219" s="23"/>
      <c r="X219" s="23"/>
      <c r="Y219" s="8"/>
      <c r="Z219" s="8"/>
      <c r="AA219" s="8"/>
    </row>
    <row r="220" spans="1:27" ht="12">
      <c r="A220" s="8"/>
      <c r="B220" s="8"/>
      <c r="C220" s="8"/>
      <c r="D220" s="8"/>
      <c r="E220" s="23"/>
      <c r="F220" s="23"/>
      <c r="G220" s="8"/>
      <c r="H220" s="8"/>
      <c r="I220" s="8"/>
      <c r="J220" s="24"/>
      <c r="K220" s="23"/>
      <c r="L220" s="23"/>
      <c r="M220" s="8"/>
      <c r="N220" s="8"/>
      <c r="O220" s="8"/>
      <c r="P220" s="24"/>
      <c r="Q220" s="23"/>
      <c r="R220" s="23"/>
      <c r="S220" s="8"/>
      <c r="T220" s="8"/>
      <c r="U220" s="8"/>
      <c r="V220" s="24"/>
      <c r="W220" s="23"/>
      <c r="X220" s="23"/>
      <c r="Y220" s="8"/>
      <c r="Z220" s="8"/>
      <c r="AA220" s="8"/>
    </row>
    <row r="221" spans="1:27" ht="12">
      <c r="A221" s="8"/>
      <c r="B221" s="8"/>
      <c r="C221" s="8"/>
      <c r="D221" s="8"/>
      <c r="E221" s="23"/>
      <c r="F221" s="23"/>
      <c r="G221" s="8"/>
      <c r="H221" s="8"/>
      <c r="I221" s="8"/>
      <c r="J221" s="24"/>
      <c r="K221" s="23"/>
      <c r="L221" s="23"/>
      <c r="M221" s="8"/>
      <c r="N221" s="8"/>
      <c r="O221" s="8"/>
      <c r="P221" s="24"/>
      <c r="Q221" s="23"/>
      <c r="R221" s="23"/>
      <c r="S221" s="8"/>
      <c r="T221" s="8"/>
      <c r="U221" s="8"/>
      <c r="V221" s="24"/>
      <c r="W221" s="23"/>
      <c r="X221" s="23"/>
      <c r="Y221" s="8"/>
      <c r="Z221" s="8"/>
      <c r="AA221" s="8"/>
    </row>
    <row r="222" spans="1:27" ht="12">
      <c r="A222" s="8"/>
      <c r="B222" s="8"/>
      <c r="C222" s="8"/>
      <c r="D222" s="8"/>
      <c r="E222" s="23"/>
      <c r="F222" s="23"/>
      <c r="G222" s="8"/>
      <c r="H222" s="8"/>
      <c r="I222" s="8"/>
      <c r="J222" s="24"/>
      <c r="K222" s="23"/>
      <c r="L222" s="23"/>
      <c r="M222" s="8"/>
      <c r="N222" s="8"/>
      <c r="O222" s="8"/>
      <c r="P222" s="24"/>
      <c r="Q222" s="23"/>
      <c r="R222" s="23"/>
      <c r="S222" s="8"/>
      <c r="T222" s="8"/>
      <c r="U222" s="8"/>
      <c r="V222" s="24"/>
      <c r="W222" s="23"/>
      <c r="X222" s="23"/>
      <c r="Y222" s="8"/>
      <c r="Z222" s="8"/>
      <c r="AA222" s="8"/>
    </row>
    <row r="223" spans="1:27" ht="12">
      <c r="A223" s="8"/>
      <c r="B223" s="8"/>
      <c r="C223" s="8"/>
      <c r="D223" s="8"/>
      <c r="E223" s="23"/>
      <c r="F223" s="23"/>
      <c r="G223" s="8"/>
      <c r="H223" s="8"/>
      <c r="I223" s="8"/>
      <c r="J223" s="24"/>
      <c r="K223" s="23"/>
      <c r="L223" s="23"/>
      <c r="M223" s="8"/>
      <c r="N223" s="8"/>
      <c r="O223" s="8"/>
      <c r="P223" s="24"/>
      <c r="Q223" s="23"/>
      <c r="R223" s="23"/>
      <c r="S223" s="8"/>
      <c r="T223" s="8"/>
      <c r="U223" s="8"/>
      <c r="V223" s="24"/>
      <c r="W223" s="23"/>
      <c r="X223" s="23"/>
      <c r="Y223" s="8"/>
      <c r="Z223" s="8"/>
      <c r="AA223" s="8"/>
    </row>
    <row r="224" spans="1:27" ht="12">
      <c r="A224" s="8"/>
      <c r="B224" s="8"/>
      <c r="C224" s="8"/>
      <c r="D224" s="8"/>
      <c r="E224" s="23"/>
      <c r="F224" s="23"/>
      <c r="G224" s="8"/>
      <c r="H224" s="8"/>
      <c r="I224" s="8"/>
      <c r="J224" s="24"/>
      <c r="K224" s="23"/>
      <c r="L224" s="23"/>
      <c r="M224" s="8"/>
      <c r="N224" s="8"/>
      <c r="O224" s="8"/>
      <c r="P224" s="24"/>
      <c r="Q224" s="23"/>
      <c r="R224" s="23"/>
      <c r="S224" s="8"/>
      <c r="T224" s="8"/>
      <c r="U224" s="8"/>
      <c r="V224" s="24"/>
      <c r="W224" s="23"/>
      <c r="X224" s="23"/>
      <c r="Y224" s="8"/>
      <c r="Z224" s="8"/>
      <c r="AA224" s="8"/>
    </row>
    <row r="225" spans="1:27" ht="12">
      <c r="A225" s="8"/>
      <c r="B225" s="8"/>
      <c r="C225" s="8"/>
      <c r="D225" s="8"/>
      <c r="E225" s="23"/>
      <c r="F225" s="23"/>
      <c r="G225" s="8"/>
      <c r="H225" s="8"/>
      <c r="I225" s="8"/>
      <c r="J225" s="24"/>
      <c r="K225" s="23"/>
      <c r="L225" s="23"/>
      <c r="M225" s="8"/>
      <c r="N225" s="8"/>
      <c r="O225" s="8"/>
      <c r="P225" s="24"/>
      <c r="Q225" s="23"/>
      <c r="R225" s="23"/>
      <c r="S225" s="8"/>
      <c r="T225" s="8"/>
      <c r="U225" s="8"/>
      <c r="V225" s="24"/>
      <c r="W225" s="23"/>
      <c r="X225" s="23"/>
      <c r="Y225" s="8"/>
      <c r="Z225" s="8"/>
      <c r="AA225" s="8"/>
    </row>
    <row r="226" spans="1:27" ht="12">
      <c r="A226" s="8"/>
      <c r="B226" s="8"/>
      <c r="C226" s="8"/>
      <c r="D226" s="8"/>
      <c r="E226" s="23"/>
      <c r="F226" s="23"/>
      <c r="G226" s="8"/>
      <c r="H226" s="8"/>
      <c r="I226" s="8"/>
      <c r="J226" s="24"/>
      <c r="K226" s="23"/>
      <c r="L226" s="23"/>
      <c r="M226" s="8"/>
      <c r="N226" s="8"/>
      <c r="O226" s="8"/>
      <c r="P226" s="24"/>
      <c r="Q226" s="23"/>
      <c r="R226" s="23"/>
      <c r="S226" s="8"/>
      <c r="T226" s="8"/>
      <c r="U226" s="8"/>
      <c r="V226" s="24"/>
      <c r="W226" s="23"/>
      <c r="X226" s="23"/>
      <c r="Y226" s="8"/>
      <c r="Z226" s="8"/>
      <c r="AA226" s="8"/>
    </row>
    <row r="227" spans="1:27" ht="12">
      <c r="A227" s="8"/>
      <c r="B227" s="8"/>
      <c r="C227" s="8"/>
      <c r="D227" s="8"/>
      <c r="E227" s="23"/>
      <c r="F227" s="23"/>
      <c r="G227" s="8"/>
      <c r="H227" s="8"/>
      <c r="I227" s="8"/>
      <c r="J227" s="24"/>
      <c r="K227" s="23"/>
      <c r="L227" s="23"/>
      <c r="M227" s="8"/>
      <c r="N227" s="8"/>
      <c r="O227" s="8"/>
      <c r="P227" s="24"/>
      <c r="Q227" s="23"/>
      <c r="R227" s="23"/>
      <c r="S227" s="8"/>
      <c r="T227" s="8"/>
      <c r="U227" s="8"/>
      <c r="V227" s="24"/>
      <c r="W227" s="23"/>
      <c r="X227" s="23"/>
      <c r="Y227" s="8"/>
      <c r="Z227" s="8"/>
      <c r="AA227" s="8"/>
    </row>
    <row r="228" spans="1:27" ht="12">
      <c r="A228" s="8"/>
      <c r="B228" s="8"/>
      <c r="C228" s="8"/>
      <c r="D228" s="8"/>
      <c r="E228" s="23"/>
      <c r="F228" s="23"/>
      <c r="G228" s="8"/>
      <c r="H228" s="8"/>
      <c r="I228" s="8"/>
      <c r="J228" s="24"/>
      <c r="K228" s="23"/>
      <c r="L228" s="23"/>
      <c r="M228" s="8"/>
      <c r="N228" s="8"/>
      <c r="O228" s="8"/>
      <c r="P228" s="24"/>
      <c r="Q228" s="23"/>
      <c r="R228" s="23"/>
      <c r="S228" s="8"/>
      <c r="T228" s="8"/>
      <c r="U228" s="8"/>
      <c r="V228" s="24"/>
      <c r="W228" s="23"/>
      <c r="X228" s="23"/>
      <c r="Y228" s="8"/>
      <c r="Z228" s="8"/>
      <c r="AA228" s="8"/>
    </row>
    <row r="229" spans="1:27" ht="12">
      <c r="A229" s="8"/>
      <c r="B229" s="8"/>
      <c r="C229" s="8"/>
      <c r="D229" s="8"/>
      <c r="E229" s="23"/>
      <c r="F229" s="23"/>
      <c r="G229" s="8"/>
      <c r="H229" s="8"/>
      <c r="I229" s="8"/>
      <c r="J229" s="24"/>
      <c r="K229" s="23"/>
      <c r="L229" s="23"/>
      <c r="M229" s="8"/>
      <c r="N229" s="8"/>
      <c r="O229" s="8"/>
      <c r="P229" s="24"/>
      <c r="Q229" s="23"/>
      <c r="R229" s="23"/>
      <c r="S229" s="8"/>
      <c r="T229" s="8"/>
      <c r="U229" s="8"/>
      <c r="V229" s="24"/>
      <c r="W229" s="23"/>
      <c r="X229" s="23"/>
      <c r="Y229" s="8"/>
      <c r="Z229" s="8"/>
      <c r="AA229" s="8"/>
    </row>
    <row r="230" spans="1:27" ht="12">
      <c r="A230" s="8"/>
      <c r="B230" s="8"/>
      <c r="C230" s="8"/>
      <c r="D230" s="8"/>
      <c r="E230" s="23"/>
      <c r="F230" s="23"/>
      <c r="G230" s="8"/>
      <c r="H230" s="8"/>
      <c r="I230" s="8"/>
      <c r="J230" s="24"/>
      <c r="K230" s="23"/>
      <c r="L230" s="23"/>
      <c r="M230" s="8"/>
      <c r="N230" s="8"/>
      <c r="O230" s="8"/>
      <c r="P230" s="24"/>
      <c r="Q230" s="23"/>
      <c r="R230" s="23"/>
      <c r="S230" s="8"/>
      <c r="T230" s="8"/>
      <c r="U230" s="8"/>
      <c r="V230" s="24"/>
      <c r="W230" s="23"/>
      <c r="X230" s="23"/>
      <c r="Y230" s="8"/>
      <c r="Z230" s="8"/>
      <c r="AA230" s="8"/>
    </row>
    <row r="231" spans="1:27" ht="12">
      <c r="A231" s="8"/>
      <c r="B231" s="8"/>
      <c r="C231" s="8"/>
      <c r="D231" s="8"/>
      <c r="E231" s="23"/>
      <c r="F231" s="23"/>
      <c r="G231" s="8"/>
      <c r="H231" s="8"/>
      <c r="I231" s="8"/>
      <c r="J231" s="24"/>
      <c r="K231" s="23"/>
      <c r="L231" s="23"/>
      <c r="M231" s="8"/>
      <c r="N231" s="8"/>
      <c r="O231" s="8"/>
      <c r="P231" s="24"/>
      <c r="Q231" s="23"/>
      <c r="R231" s="23"/>
      <c r="S231" s="8"/>
      <c r="T231" s="8"/>
      <c r="U231" s="8"/>
      <c r="V231" s="24"/>
      <c r="W231" s="23"/>
      <c r="X231" s="23"/>
      <c r="Y231" s="8"/>
      <c r="Z231" s="8"/>
      <c r="AA231" s="8"/>
    </row>
    <row r="232" spans="1:27" ht="12">
      <c r="A232" s="8"/>
      <c r="B232" s="8"/>
      <c r="C232" s="8"/>
      <c r="D232" s="8"/>
      <c r="E232" s="23"/>
      <c r="F232" s="23"/>
      <c r="G232" s="8"/>
      <c r="H232" s="8"/>
      <c r="I232" s="8"/>
      <c r="J232" s="24"/>
      <c r="K232" s="23"/>
      <c r="L232" s="23"/>
      <c r="M232" s="8"/>
      <c r="N232" s="8"/>
      <c r="O232" s="8"/>
      <c r="P232" s="24"/>
      <c r="Q232" s="23"/>
      <c r="R232" s="23"/>
      <c r="S232" s="8"/>
      <c r="T232" s="8"/>
      <c r="U232" s="8"/>
      <c r="V232" s="24"/>
      <c r="W232" s="23"/>
      <c r="X232" s="23"/>
      <c r="Y232" s="8"/>
      <c r="Z232" s="8"/>
      <c r="AA232" s="8"/>
    </row>
    <row r="233" spans="1:27" ht="12">
      <c r="A233" s="8"/>
      <c r="B233" s="8"/>
      <c r="C233" s="8"/>
      <c r="D233" s="8"/>
      <c r="E233" s="23"/>
      <c r="F233" s="23"/>
      <c r="G233" s="8"/>
      <c r="H233" s="8"/>
      <c r="I233" s="8"/>
      <c r="J233" s="24"/>
      <c r="K233" s="23"/>
      <c r="L233" s="23"/>
      <c r="M233" s="8"/>
      <c r="N233" s="8"/>
      <c r="O233" s="8"/>
      <c r="P233" s="24"/>
      <c r="Q233" s="23"/>
      <c r="R233" s="23"/>
      <c r="S233" s="8"/>
      <c r="T233" s="8"/>
      <c r="U233" s="8"/>
      <c r="V233" s="24"/>
      <c r="W233" s="23"/>
      <c r="X233" s="23"/>
      <c r="Y233" s="8"/>
      <c r="Z233" s="8"/>
      <c r="AA233" s="8"/>
    </row>
    <row r="234" spans="1:27" ht="12">
      <c r="A234" s="8"/>
      <c r="B234" s="8"/>
      <c r="C234" s="8"/>
      <c r="D234" s="8"/>
      <c r="E234" s="23"/>
      <c r="F234" s="23"/>
      <c r="G234" s="8"/>
      <c r="H234" s="8"/>
      <c r="I234" s="8"/>
      <c r="J234" s="24"/>
      <c r="K234" s="23"/>
      <c r="L234" s="23"/>
      <c r="M234" s="8"/>
      <c r="N234" s="8"/>
      <c r="O234" s="8"/>
      <c r="P234" s="24"/>
      <c r="Q234" s="23"/>
      <c r="R234" s="23"/>
      <c r="S234" s="8"/>
      <c r="T234" s="8"/>
      <c r="U234" s="8"/>
      <c r="V234" s="24"/>
      <c r="W234" s="23"/>
      <c r="X234" s="23"/>
      <c r="Y234" s="8"/>
      <c r="Z234" s="8"/>
      <c r="AA234" s="8"/>
    </row>
    <row r="235" spans="1:27" ht="12">
      <c r="A235" s="8"/>
      <c r="B235" s="8"/>
      <c r="C235" s="8"/>
      <c r="D235" s="8"/>
      <c r="E235" s="23"/>
      <c r="F235" s="23"/>
      <c r="G235" s="8"/>
      <c r="H235" s="8"/>
      <c r="I235" s="8"/>
      <c r="J235" s="24"/>
      <c r="K235" s="23"/>
      <c r="L235" s="23"/>
      <c r="M235" s="8"/>
      <c r="N235" s="8"/>
      <c r="O235" s="8"/>
      <c r="P235" s="24"/>
      <c r="Q235" s="23"/>
      <c r="R235" s="23"/>
      <c r="S235" s="8"/>
      <c r="T235" s="8"/>
      <c r="U235" s="8"/>
      <c r="V235" s="24"/>
      <c r="W235" s="23"/>
      <c r="X235" s="23"/>
      <c r="Y235" s="8"/>
      <c r="Z235" s="8"/>
      <c r="AA235" s="8"/>
    </row>
    <row r="236" spans="1:27" ht="12">
      <c r="A236" s="8"/>
      <c r="B236" s="8"/>
      <c r="C236" s="8"/>
      <c r="D236" s="8"/>
      <c r="E236" s="23"/>
      <c r="F236" s="23"/>
      <c r="G236" s="8"/>
      <c r="H236" s="8"/>
      <c r="I236" s="8"/>
      <c r="J236" s="24"/>
      <c r="K236" s="23"/>
      <c r="L236" s="23"/>
      <c r="M236" s="8"/>
      <c r="N236" s="8"/>
      <c r="O236" s="8"/>
      <c r="P236" s="24"/>
      <c r="Q236" s="23"/>
      <c r="R236" s="23"/>
      <c r="S236" s="8"/>
      <c r="T236" s="8"/>
      <c r="U236" s="8"/>
      <c r="V236" s="24"/>
      <c r="W236" s="23"/>
      <c r="X236" s="23"/>
      <c r="Y236" s="8"/>
      <c r="Z236" s="8"/>
      <c r="AA236" s="8"/>
    </row>
    <row r="237" spans="1:27" ht="12">
      <c r="A237" s="8"/>
      <c r="B237" s="8"/>
      <c r="C237" s="8"/>
      <c r="D237" s="8"/>
      <c r="E237" s="23"/>
      <c r="F237" s="23"/>
      <c r="G237" s="8"/>
      <c r="H237" s="8"/>
      <c r="I237" s="8"/>
      <c r="J237" s="24"/>
      <c r="K237" s="23"/>
      <c r="L237" s="23"/>
      <c r="M237" s="8"/>
      <c r="N237" s="8"/>
      <c r="O237" s="8"/>
      <c r="P237" s="24"/>
      <c r="Q237" s="23"/>
      <c r="R237" s="23"/>
      <c r="S237" s="8"/>
      <c r="T237" s="8"/>
      <c r="U237" s="8"/>
      <c r="V237" s="24"/>
      <c r="W237" s="23"/>
      <c r="X237" s="23"/>
      <c r="Y237" s="8"/>
      <c r="Z237" s="8"/>
      <c r="AA237" s="8"/>
    </row>
    <row r="238" spans="1:27" ht="12">
      <c r="A238" s="8"/>
      <c r="B238" s="8"/>
      <c r="C238" s="8"/>
      <c r="D238" s="8"/>
      <c r="E238" s="23"/>
      <c r="F238" s="23"/>
      <c r="G238" s="8"/>
      <c r="H238" s="8"/>
      <c r="I238" s="8"/>
      <c r="J238" s="24"/>
      <c r="K238" s="23"/>
      <c r="L238" s="23"/>
      <c r="M238" s="8"/>
      <c r="N238" s="8"/>
      <c r="O238" s="8"/>
      <c r="P238" s="24"/>
      <c r="Q238" s="23"/>
      <c r="R238" s="23"/>
      <c r="S238" s="8"/>
      <c r="T238" s="8"/>
      <c r="U238" s="8"/>
      <c r="V238" s="24"/>
      <c r="W238" s="23"/>
      <c r="X238" s="23"/>
      <c r="Y238" s="8"/>
      <c r="Z238" s="8"/>
      <c r="AA238" s="8"/>
    </row>
    <row r="239" spans="1:27" ht="12">
      <c r="A239" s="8"/>
      <c r="B239" s="8"/>
      <c r="C239" s="8"/>
      <c r="D239" s="8"/>
      <c r="E239" s="23"/>
      <c r="F239" s="23"/>
      <c r="G239" s="8"/>
      <c r="H239" s="8"/>
      <c r="I239" s="8"/>
      <c r="J239" s="24"/>
      <c r="K239" s="23"/>
      <c r="L239" s="23"/>
      <c r="M239" s="8"/>
      <c r="N239" s="8"/>
      <c r="O239" s="8"/>
      <c r="P239" s="24"/>
      <c r="Q239" s="23"/>
      <c r="R239" s="23"/>
      <c r="S239" s="8"/>
      <c r="T239" s="8"/>
      <c r="U239" s="8"/>
      <c r="V239" s="24"/>
      <c r="W239" s="23"/>
      <c r="X239" s="23"/>
      <c r="Y239" s="8"/>
      <c r="Z239" s="8"/>
      <c r="AA239" s="8"/>
    </row>
    <row r="240" spans="1:27" ht="12">
      <c r="A240" s="8"/>
      <c r="B240" s="8"/>
      <c r="C240" s="8"/>
      <c r="D240" s="8"/>
      <c r="E240" s="23"/>
      <c r="F240" s="23"/>
      <c r="G240" s="8"/>
      <c r="H240" s="8"/>
      <c r="I240" s="8"/>
      <c r="J240" s="24"/>
      <c r="K240" s="23"/>
      <c r="L240" s="23"/>
      <c r="M240" s="8"/>
      <c r="N240" s="8"/>
      <c r="O240" s="8"/>
      <c r="P240" s="24"/>
      <c r="Q240" s="23"/>
      <c r="R240" s="23"/>
      <c r="S240" s="8"/>
      <c r="T240" s="8"/>
      <c r="U240" s="8"/>
      <c r="V240" s="24"/>
      <c r="W240" s="23"/>
      <c r="X240" s="23"/>
      <c r="Y240" s="8"/>
      <c r="Z240" s="8"/>
      <c r="AA240" s="8"/>
    </row>
    <row r="241" spans="1:27" ht="12">
      <c r="A241" s="8"/>
      <c r="B241" s="8"/>
      <c r="C241" s="8"/>
      <c r="D241" s="8"/>
      <c r="E241" s="23"/>
      <c r="F241" s="23"/>
      <c r="G241" s="8"/>
      <c r="H241" s="8"/>
      <c r="I241" s="8"/>
      <c r="J241" s="24"/>
      <c r="K241" s="23"/>
      <c r="L241" s="23"/>
      <c r="M241" s="8"/>
      <c r="N241" s="8"/>
      <c r="O241" s="8"/>
      <c r="P241" s="24"/>
      <c r="Q241" s="23"/>
      <c r="R241" s="23"/>
      <c r="S241" s="8"/>
      <c r="T241" s="8"/>
      <c r="U241" s="8"/>
      <c r="V241" s="24"/>
      <c r="W241" s="23"/>
      <c r="X241" s="23"/>
      <c r="Y241" s="8"/>
      <c r="Z241" s="8"/>
      <c r="AA241" s="8"/>
    </row>
    <row r="242" spans="1:27" ht="12">
      <c r="A242" s="8"/>
      <c r="B242" s="8"/>
      <c r="C242" s="8"/>
      <c r="D242" s="8"/>
      <c r="E242" s="23"/>
      <c r="F242" s="23"/>
      <c r="G242" s="8"/>
      <c r="H242" s="8"/>
      <c r="I242" s="8"/>
      <c r="J242" s="24"/>
      <c r="K242" s="23"/>
      <c r="L242" s="23"/>
      <c r="M242" s="8"/>
      <c r="N242" s="8"/>
      <c r="O242" s="8"/>
      <c r="P242" s="24"/>
      <c r="Q242" s="23"/>
      <c r="R242" s="23"/>
      <c r="S242" s="8"/>
      <c r="T242" s="8"/>
      <c r="U242" s="8"/>
      <c r="V242" s="24"/>
      <c r="W242" s="23"/>
      <c r="X242" s="23"/>
      <c r="Y242" s="8"/>
      <c r="Z242" s="8"/>
      <c r="AA242" s="8"/>
    </row>
    <row r="243" spans="1:27" ht="12">
      <c r="A243" s="8"/>
      <c r="B243" s="8"/>
      <c r="C243" s="8"/>
      <c r="D243" s="8"/>
      <c r="E243" s="23"/>
      <c r="F243" s="23"/>
      <c r="G243" s="8"/>
      <c r="H243" s="8"/>
      <c r="I243" s="8"/>
      <c r="J243" s="24"/>
      <c r="K243" s="23"/>
      <c r="L243" s="23"/>
      <c r="M243" s="8"/>
      <c r="N243" s="8"/>
      <c r="O243" s="8"/>
      <c r="P243" s="24"/>
      <c r="Q243" s="23"/>
      <c r="R243" s="23"/>
      <c r="S243" s="8"/>
      <c r="T243" s="8"/>
      <c r="U243" s="8"/>
      <c r="V243" s="24"/>
      <c r="W243" s="23"/>
      <c r="X243" s="23"/>
      <c r="Y243" s="8"/>
      <c r="Z243" s="8"/>
      <c r="AA243" s="8"/>
    </row>
    <row r="244" spans="1:27" ht="12">
      <c r="A244" s="8"/>
      <c r="B244" s="8"/>
      <c r="C244" s="8"/>
      <c r="D244" s="8"/>
      <c r="E244" s="23"/>
      <c r="F244" s="23"/>
      <c r="G244" s="8"/>
      <c r="H244" s="8"/>
      <c r="I244" s="8"/>
      <c r="J244" s="24"/>
      <c r="K244" s="23"/>
      <c r="L244" s="23"/>
      <c r="M244" s="8"/>
      <c r="N244" s="8"/>
      <c r="O244" s="8"/>
      <c r="P244" s="24"/>
      <c r="Q244" s="23"/>
      <c r="R244" s="23"/>
      <c r="S244" s="8"/>
      <c r="T244" s="8"/>
      <c r="U244" s="8"/>
      <c r="V244" s="24"/>
      <c r="W244" s="23"/>
      <c r="X244" s="23"/>
      <c r="Y244" s="8"/>
      <c r="Z244" s="8"/>
      <c r="AA244" s="8"/>
    </row>
    <row r="245" spans="1:27" ht="12">
      <c r="A245" s="8"/>
      <c r="B245" s="8"/>
      <c r="C245" s="8"/>
      <c r="D245" s="8"/>
      <c r="E245" s="23"/>
      <c r="F245" s="23"/>
      <c r="G245" s="8"/>
      <c r="H245" s="8"/>
      <c r="I245" s="8"/>
      <c r="J245" s="24"/>
      <c r="K245" s="23"/>
      <c r="L245" s="23"/>
      <c r="M245" s="8"/>
      <c r="N245" s="8"/>
      <c r="O245" s="8"/>
      <c r="P245" s="24"/>
      <c r="Q245" s="23"/>
      <c r="R245" s="23"/>
      <c r="S245" s="8"/>
      <c r="T245" s="8"/>
      <c r="U245" s="8"/>
      <c r="V245" s="24"/>
      <c r="W245" s="23"/>
      <c r="X245" s="23"/>
      <c r="Y245" s="8"/>
      <c r="Z245" s="8"/>
      <c r="AA245" s="8"/>
    </row>
    <row r="246" spans="1:27" ht="12">
      <c r="A246" s="8"/>
      <c r="B246" s="8"/>
      <c r="C246" s="8"/>
      <c r="D246" s="8"/>
      <c r="E246" s="23"/>
      <c r="F246" s="23"/>
      <c r="G246" s="8"/>
      <c r="H246" s="8"/>
      <c r="I246" s="8"/>
      <c r="J246" s="24"/>
      <c r="K246" s="23"/>
      <c r="L246" s="23"/>
      <c r="M246" s="8"/>
      <c r="N246" s="8"/>
      <c r="O246" s="8"/>
      <c r="P246" s="24"/>
      <c r="Q246" s="23"/>
      <c r="R246" s="23"/>
      <c r="S246" s="8"/>
      <c r="T246" s="8"/>
      <c r="U246" s="8"/>
      <c r="V246" s="24"/>
      <c r="W246" s="23"/>
      <c r="X246" s="23"/>
      <c r="Y246" s="8"/>
      <c r="Z246" s="8"/>
      <c r="AA246" s="8"/>
    </row>
    <row r="247" spans="1:27" ht="12">
      <c r="A247" s="8"/>
      <c r="B247" s="8"/>
      <c r="C247" s="8"/>
      <c r="D247" s="8"/>
      <c r="E247" s="23"/>
      <c r="F247" s="23"/>
      <c r="G247" s="8"/>
      <c r="H247" s="8"/>
      <c r="I247" s="8"/>
      <c r="J247" s="24"/>
      <c r="K247" s="23"/>
      <c r="L247" s="23"/>
      <c r="M247" s="8"/>
      <c r="N247" s="8"/>
      <c r="O247" s="8"/>
      <c r="P247" s="24"/>
      <c r="Q247" s="23"/>
      <c r="R247" s="23"/>
      <c r="S247" s="8"/>
      <c r="T247" s="8"/>
      <c r="U247" s="8"/>
      <c r="V247" s="24"/>
      <c r="W247" s="23"/>
      <c r="X247" s="23"/>
      <c r="Y247" s="8"/>
      <c r="Z247" s="8"/>
      <c r="AA247" s="8"/>
    </row>
    <row r="248" spans="1:27" ht="12">
      <c r="A248" s="8"/>
      <c r="B248" s="8"/>
      <c r="C248" s="8"/>
      <c r="D248" s="8"/>
      <c r="E248" s="23"/>
      <c r="F248" s="23"/>
      <c r="G248" s="8"/>
      <c r="H248" s="8"/>
      <c r="I248" s="8"/>
      <c r="J248" s="24"/>
      <c r="K248" s="23"/>
      <c r="L248" s="23"/>
      <c r="M248" s="8"/>
      <c r="N248" s="8"/>
      <c r="O248" s="8"/>
      <c r="P248" s="24"/>
      <c r="Q248" s="23"/>
      <c r="R248" s="23"/>
      <c r="S248" s="8"/>
      <c r="T248" s="8"/>
      <c r="U248" s="8"/>
      <c r="V248" s="24"/>
      <c r="W248" s="23"/>
      <c r="X248" s="23"/>
      <c r="Y248" s="8"/>
      <c r="Z248" s="8"/>
      <c r="AA248" s="8"/>
    </row>
    <row r="249" spans="1:27" ht="12">
      <c r="A249" s="8"/>
      <c r="B249" s="8"/>
      <c r="C249" s="8"/>
      <c r="D249" s="8"/>
      <c r="E249" s="23"/>
      <c r="F249" s="23"/>
      <c r="G249" s="8"/>
      <c r="H249" s="8"/>
      <c r="I249" s="8"/>
      <c r="J249" s="24"/>
      <c r="K249" s="23"/>
      <c r="L249" s="23"/>
      <c r="M249" s="8"/>
      <c r="N249" s="8"/>
      <c r="O249" s="8"/>
      <c r="P249" s="24"/>
      <c r="Q249" s="23"/>
      <c r="R249" s="23"/>
      <c r="S249" s="8"/>
      <c r="T249" s="8"/>
      <c r="U249" s="8"/>
      <c r="V249" s="24"/>
      <c r="W249" s="23"/>
      <c r="X249" s="23"/>
      <c r="Y249" s="8"/>
      <c r="Z249" s="8"/>
      <c r="AA249" s="8"/>
    </row>
    <row r="250" spans="1:27" ht="12">
      <c r="A250" s="8"/>
      <c r="B250" s="8"/>
      <c r="C250" s="8"/>
      <c r="D250" s="8"/>
      <c r="E250" s="23"/>
      <c r="F250" s="23"/>
      <c r="G250" s="8"/>
      <c r="H250" s="8"/>
      <c r="I250" s="8"/>
      <c r="J250" s="24"/>
      <c r="K250" s="23"/>
      <c r="L250" s="23"/>
      <c r="M250" s="8"/>
      <c r="N250" s="8"/>
      <c r="O250" s="8"/>
      <c r="P250" s="24"/>
      <c r="Q250" s="23"/>
      <c r="R250" s="23"/>
      <c r="S250" s="8"/>
      <c r="T250" s="8"/>
      <c r="U250" s="8"/>
      <c r="V250" s="24"/>
      <c r="W250" s="23"/>
      <c r="X250" s="23"/>
      <c r="Y250" s="8"/>
      <c r="Z250" s="8"/>
      <c r="AA250" s="8"/>
    </row>
    <row r="251" spans="1:27" ht="12">
      <c r="A251" s="8"/>
      <c r="B251" s="8"/>
      <c r="C251" s="8"/>
      <c r="D251" s="8"/>
      <c r="E251" s="23"/>
      <c r="F251" s="23"/>
      <c r="G251" s="8"/>
      <c r="H251" s="8"/>
      <c r="I251" s="8"/>
      <c r="J251" s="24"/>
      <c r="K251" s="23"/>
      <c r="L251" s="23"/>
      <c r="M251" s="8"/>
      <c r="N251" s="8"/>
      <c r="O251" s="8"/>
      <c r="P251" s="24"/>
      <c r="Q251" s="23"/>
      <c r="R251" s="23"/>
      <c r="S251" s="8"/>
      <c r="T251" s="8"/>
      <c r="U251" s="8"/>
      <c r="V251" s="24"/>
      <c r="W251" s="23"/>
      <c r="X251" s="23"/>
      <c r="Y251" s="8"/>
      <c r="Z251" s="8"/>
      <c r="AA251" s="8"/>
    </row>
    <row r="252" spans="1:27" ht="12">
      <c r="A252" s="8"/>
      <c r="B252" s="8"/>
      <c r="C252" s="8"/>
      <c r="D252" s="8"/>
      <c r="E252" s="23"/>
      <c r="F252" s="23"/>
      <c r="G252" s="8"/>
      <c r="H252" s="8"/>
      <c r="I252" s="8"/>
      <c r="J252" s="24"/>
      <c r="K252" s="23"/>
      <c r="L252" s="23"/>
      <c r="M252" s="8"/>
      <c r="N252" s="8"/>
      <c r="O252" s="8"/>
      <c r="P252" s="24"/>
      <c r="Q252" s="23"/>
      <c r="R252" s="23"/>
      <c r="S252" s="8"/>
      <c r="T252" s="8"/>
      <c r="U252" s="8"/>
      <c r="V252" s="24"/>
      <c r="W252" s="23"/>
      <c r="X252" s="23"/>
      <c r="Y252" s="8"/>
      <c r="Z252" s="8"/>
      <c r="AA252" s="8"/>
    </row>
    <row r="253" spans="1:27" ht="12">
      <c r="A253" s="8"/>
      <c r="B253" s="8"/>
      <c r="C253" s="8"/>
      <c r="D253" s="8"/>
      <c r="E253" s="23"/>
      <c r="F253" s="23"/>
      <c r="G253" s="8"/>
      <c r="H253" s="8"/>
      <c r="I253" s="8"/>
      <c r="J253" s="24"/>
      <c r="K253" s="23"/>
      <c r="L253" s="23"/>
      <c r="M253" s="8"/>
      <c r="N253" s="8"/>
      <c r="O253" s="8"/>
      <c r="P253" s="24"/>
      <c r="Q253" s="23"/>
      <c r="R253" s="23"/>
      <c r="S253" s="8"/>
      <c r="T253" s="8"/>
      <c r="U253" s="8"/>
      <c r="V253" s="24"/>
      <c r="W253" s="23"/>
      <c r="X253" s="23"/>
      <c r="Y253" s="8"/>
      <c r="Z253" s="8"/>
      <c r="AA253" s="8"/>
    </row>
    <row r="254" spans="1:27" ht="12">
      <c r="A254" s="8"/>
      <c r="B254" s="8"/>
      <c r="C254" s="8"/>
      <c r="D254" s="8"/>
      <c r="E254" s="23"/>
      <c r="F254" s="23"/>
      <c r="G254" s="8"/>
      <c r="H254" s="8"/>
      <c r="I254" s="8"/>
      <c r="J254" s="24"/>
      <c r="K254" s="23"/>
      <c r="L254" s="23"/>
      <c r="M254" s="8"/>
      <c r="N254" s="8"/>
      <c r="O254" s="8"/>
      <c r="P254" s="24"/>
      <c r="Q254" s="23"/>
      <c r="R254" s="23"/>
      <c r="S254" s="8"/>
      <c r="T254" s="8"/>
      <c r="U254" s="8"/>
      <c r="V254" s="24"/>
      <c r="W254" s="23"/>
      <c r="X254" s="23"/>
      <c r="Y254" s="8"/>
      <c r="Z254" s="8"/>
      <c r="AA254" s="8"/>
    </row>
    <row r="255" spans="1:27" ht="12">
      <c r="A255" s="8"/>
      <c r="B255" s="8"/>
      <c r="C255" s="8"/>
      <c r="D255" s="8"/>
      <c r="E255" s="23"/>
      <c r="F255" s="23"/>
      <c r="G255" s="8"/>
      <c r="H255" s="8"/>
      <c r="I255" s="8"/>
      <c r="J255" s="24"/>
      <c r="K255" s="23"/>
      <c r="L255" s="23"/>
      <c r="M255" s="8"/>
      <c r="N255" s="8"/>
      <c r="O255" s="8"/>
      <c r="P255" s="24"/>
      <c r="Q255" s="23"/>
      <c r="R255" s="23"/>
      <c r="S255" s="8"/>
      <c r="T255" s="8"/>
      <c r="U255" s="8"/>
      <c r="V255" s="24"/>
      <c r="W255" s="23"/>
      <c r="X255" s="23"/>
      <c r="Y255" s="8"/>
      <c r="Z255" s="8"/>
      <c r="AA255" s="8"/>
    </row>
    <row r="256" spans="1:27" ht="12">
      <c r="A256" s="8"/>
      <c r="B256" s="8"/>
      <c r="C256" s="8"/>
      <c r="D256" s="8"/>
      <c r="E256" s="23"/>
      <c r="F256" s="23"/>
      <c r="G256" s="8"/>
      <c r="H256" s="8"/>
      <c r="I256" s="8"/>
      <c r="J256" s="24"/>
      <c r="K256" s="23"/>
      <c r="L256" s="23"/>
      <c r="M256" s="8"/>
      <c r="N256" s="8"/>
      <c r="O256" s="8"/>
      <c r="P256" s="24"/>
      <c r="Q256" s="23"/>
      <c r="R256" s="23"/>
      <c r="S256" s="8"/>
      <c r="T256" s="8"/>
      <c r="U256" s="8"/>
      <c r="V256" s="24"/>
      <c r="W256" s="23"/>
      <c r="X256" s="23"/>
      <c r="Y256" s="8"/>
      <c r="Z256" s="8"/>
      <c r="AA256" s="8"/>
    </row>
    <row r="257" spans="1:27" ht="12">
      <c r="A257" s="8"/>
      <c r="B257" s="8"/>
      <c r="C257" s="8"/>
      <c r="D257" s="8"/>
      <c r="E257" s="23"/>
      <c r="F257" s="23"/>
      <c r="G257" s="8"/>
      <c r="H257" s="8"/>
      <c r="I257" s="8"/>
      <c r="J257" s="24"/>
      <c r="K257" s="23"/>
      <c r="L257" s="23"/>
      <c r="M257" s="8"/>
      <c r="N257" s="8"/>
      <c r="O257" s="8"/>
      <c r="P257" s="24"/>
      <c r="Q257" s="23"/>
      <c r="R257" s="23"/>
      <c r="S257" s="8"/>
      <c r="T257" s="8"/>
      <c r="U257" s="8"/>
      <c r="V257" s="24"/>
      <c r="W257" s="23"/>
      <c r="X257" s="23"/>
      <c r="Y257" s="8"/>
      <c r="Z257" s="8"/>
      <c r="AA257" s="8"/>
    </row>
    <row r="258" spans="1:27" ht="12">
      <c r="A258" s="8"/>
      <c r="B258" s="8"/>
      <c r="C258" s="8"/>
      <c r="D258" s="8"/>
      <c r="E258" s="23"/>
      <c r="F258" s="23"/>
      <c r="G258" s="8"/>
      <c r="H258" s="8"/>
      <c r="I258" s="8"/>
      <c r="J258" s="24"/>
      <c r="K258" s="23"/>
      <c r="L258" s="23"/>
      <c r="M258" s="8"/>
      <c r="N258" s="8"/>
      <c r="O258" s="8"/>
      <c r="P258" s="24"/>
      <c r="Q258" s="23"/>
      <c r="R258" s="23"/>
      <c r="S258" s="8"/>
      <c r="T258" s="8"/>
      <c r="U258" s="8"/>
      <c r="V258" s="24"/>
      <c r="W258" s="23"/>
      <c r="X258" s="23"/>
      <c r="Y258" s="8"/>
      <c r="Z258" s="8"/>
      <c r="AA258" s="8"/>
    </row>
    <row r="259" spans="1:27" ht="12">
      <c r="A259" s="8"/>
      <c r="B259" s="8"/>
      <c r="C259" s="8"/>
      <c r="D259" s="8"/>
      <c r="E259" s="23"/>
      <c r="F259" s="23"/>
      <c r="G259" s="8"/>
      <c r="H259" s="8"/>
      <c r="I259" s="8"/>
      <c r="J259" s="24"/>
      <c r="K259" s="23"/>
      <c r="L259" s="23"/>
      <c r="M259" s="8"/>
      <c r="N259" s="8"/>
      <c r="O259" s="8"/>
      <c r="P259" s="24"/>
      <c r="Q259" s="23"/>
      <c r="R259" s="23"/>
      <c r="S259" s="8"/>
      <c r="T259" s="8"/>
      <c r="U259" s="8"/>
      <c r="V259" s="24"/>
      <c r="W259" s="23"/>
      <c r="X259" s="23"/>
      <c r="Y259" s="8"/>
      <c r="Z259" s="8"/>
      <c r="AA259" s="8"/>
    </row>
    <row r="260" spans="1:27" ht="12">
      <c r="A260" s="8"/>
      <c r="B260" s="8"/>
      <c r="C260" s="8"/>
      <c r="D260" s="8"/>
      <c r="E260" s="23"/>
      <c r="F260" s="23"/>
      <c r="G260" s="8"/>
      <c r="H260" s="8"/>
      <c r="I260" s="8"/>
      <c r="J260" s="24"/>
      <c r="K260" s="23"/>
      <c r="L260" s="23"/>
      <c r="M260" s="8"/>
      <c r="N260" s="8"/>
      <c r="O260" s="8"/>
      <c r="P260" s="24"/>
      <c r="Q260" s="23"/>
      <c r="R260" s="23"/>
      <c r="S260" s="8"/>
      <c r="T260" s="8"/>
      <c r="U260" s="8"/>
      <c r="V260" s="24"/>
      <c r="W260" s="23"/>
      <c r="X260" s="23"/>
      <c r="Y260" s="8"/>
      <c r="Z260" s="8"/>
      <c r="AA260" s="8"/>
    </row>
    <row r="261" spans="1:27" ht="12">
      <c r="A261" s="8"/>
      <c r="B261" s="8"/>
      <c r="C261" s="8"/>
      <c r="D261" s="8"/>
      <c r="E261" s="23"/>
      <c r="F261" s="23"/>
      <c r="G261" s="8"/>
      <c r="H261" s="8"/>
      <c r="I261" s="8"/>
      <c r="J261" s="24"/>
      <c r="K261" s="23"/>
      <c r="L261" s="23"/>
      <c r="M261" s="8"/>
      <c r="N261" s="8"/>
      <c r="O261" s="8"/>
      <c r="P261" s="24"/>
      <c r="Q261" s="23"/>
      <c r="R261" s="23"/>
      <c r="S261" s="8"/>
      <c r="T261" s="8"/>
      <c r="U261" s="8"/>
      <c r="V261" s="24"/>
      <c r="W261" s="23"/>
      <c r="X261" s="23"/>
      <c r="Y261" s="8"/>
      <c r="Z261" s="8"/>
      <c r="AA261" s="8"/>
    </row>
    <row r="262" spans="1:27" ht="12">
      <c r="A262" s="8"/>
      <c r="B262" s="8"/>
      <c r="C262" s="8"/>
      <c r="D262" s="8"/>
      <c r="E262" s="23"/>
      <c r="F262" s="23"/>
      <c r="G262" s="8"/>
      <c r="H262" s="8"/>
      <c r="I262" s="8"/>
      <c r="J262" s="24"/>
      <c r="K262" s="23"/>
      <c r="L262" s="23"/>
      <c r="M262" s="8"/>
      <c r="N262" s="8"/>
      <c r="O262" s="8"/>
      <c r="P262" s="24"/>
      <c r="Q262" s="23"/>
      <c r="R262" s="23"/>
      <c r="S262" s="8"/>
      <c r="T262" s="8"/>
      <c r="U262" s="8"/>
      <c r="V262" s="24"/>
      <c r="W262" s="23"/>
      <c r="X262" s="23"/>
      <c r="Y262" s="8"/>
      <c r="Z262" s="8"/>
      <c r="AA262" s="8"/>
    </row>
    <row r="263" spans="1:27" ht="12">
      <c r="A263" s="8"/>
      <c r="B263" s="8"/>
      <c r="C263" s="8"/>
      <c r="D263" s="8"/>
      <c r="E263" s="23"/>
      <c r="F263" s="23"/>
      <c r="G263" s="8"/>
      <c r="H263" s="8"/>
      <c r="I263" s="8"/>
      <c r="J263" s="24"/>
      <c r="K263" s="23"/>
      <c r="L263" s="23"/>
      <c r="M263" s="8"/>
      <c r="N263" s="8"/>
      <c r="O263" s="8"/>
      <c r="P263" s="24"/>
      <c r="Q263" s="23"/>
      <c r="R263" s="23"/>
      <c r="S263" s="8"/>
      <c r="T263" s="8"/>
      <c r="U263" s="8"/>
      <c r="V263" s="24"/>
      <c r="W263" s="23"/>
      <c r="X263" s="23"/>
      <c r="Y263" s="8"/>
      <c r="Z263" s="8"/>
      <c r="AA263" s="8"/>
    </row>
    <row r="264" spans="1:27" ht="12">
      <c r="A264" s="8"/>
      <c r="B264" s="8"/>
      <c r="C264" s="8"/>
      <c r="D264" s="8"/>
      <c r="E264" s="23"/>
      <c r="F264" s="23"/>
      <c r="G264" s="8"/>
      <c r="H264" s="8"/>
      <c r="I264" s="8"/>
      <c r="J264" s="24"/>
      <c r="K264" s="23"/>
      <c r="L264" s="23"/>
      <c r="M264" s="8"/>
      <c r="N264" s="8"/>
      <c r="O264" s="8"/>
      <c r="P264" s="24"/>
      <c r="Q264" s="23"/>
      <c r="R264" s="23"/>
      <c r="S264" s="8"/>
      <c r="T264" s="8"/>
      <c r="U264" s="8"/>
      <c r="V264" s="24"/>
      <c r="W264" s="23"/>
      <c r="X264" s="23"/>
      <c r="Y264" s="8"/>
      <c r="Z264" s="8"/>
      <c r="AA264" s="8"/>
    </row>
    <row r="265" spans="1:27" ht="12">
      <c r="A265" s="8"/>
      <c r="B265" s="8"/>
      <c r="C265" s="8"/>
      <c r="D265" s="8"/>
      <c r="E265" s="23"/>
      <c r="F265" s="23"/>
      <c r="G265" s="8"/>
      <c r="H265" s="8"/>
      <c r="I265" s="8"/>
      <c r="J265" s="24"/>
      <c r="K265" s="23"/>
      <c r="L265" s="23"/>
      <c r="M265" s="8"/>
      <c r="N265" s="8"/>
      <c r="O265" s="8"/>
      <c r="P265" s="24"/>
      <c r="Q265" s="23"/>
      <c r="R265" s="23"/>
      <c r="S265" s="8"/>
      <c r="T265" s="8"/>
      <c r="U265" s="8"/>
      <c r="V265" s="24"/>
      <c r="W265" s="23"/>
      <c r="X265" s="23"/>
      <c r="Y265" s="8"/>
      <c r="Z265" s="8"/>
      <c r="AA265" s="8"/>
    </row>
    <row r="266" spans="1:27" ht="12">
      <c r="A266" s="8"/>
      <c r="B266" s="8"/>
      <c r="C266" s="8"/>
      <c r="D266" s="8"/>
      <c r="E266" s="23"/>
      <c r="F266" s="23"/>
      <c r="G266" s="8"/>
      <c r="H266" s="8"/>
      <c r="I266" s="8"/>
      <c r="J266" s="24"/>
      <c r="K266" s="23"/>
      <c r="L266" s="23"/>
      <c r="M266" s="8"/>
      <c r="N266" s="8"/>
      <c r="O266" s="8"/>
      <c r="P266" s="24"/>
      <c r="Q266" s="23"/>
      <c r="R266" s="23"/>
      <c r="S266" s="8"/>
      <c r="T266" s="8"/>
      <c r="U266" s="8"/>
      <c r="V266" s="24"/>
      <c r="W266" s="23"/>
      <c r="X266" s="23"/>
      <c r="Y266" s="8"/>
      <c r="Z266" s="8"/>
      <c r="AA266" s="8"/>
    </row>
    <row r="267" spans="1:27" ht="12">
      <c r="A267" s="8"/>
      <c r="B267" s="8"/>
      <c r="C267" s="8"/>
      <c r="D267" s="8"/>
      <c r="E267" s="23"/>
      <c r="F267" s="23"/>
      <c r="G267" s="8"/>
      <c r="H267" s="8"/>
      <c r="I267" s="8"/>
      <c r="J267" s="24"/>
      <c r="K267" s="23"/>
      <c r="L267" s="23"/>
      <c r="M267" s="8"/>
      <c r="N267" s="8"/>
      <c r="O267" s="8"/>
      <c r="P267" s="24"/>
      <c r="Q267" s="23"/>
      <c r="R267" s="23"/>
      <c r="S267" s="8"/>
      <c r="T267" s="8"/>
      <c r="U267" s="8"/>
      <c r="V267" s="24"/>
      <c r="W267" s="23"/>
      <c r="X267" s="23"/>
      <c r="Y267" s="8"/>
      <c r="Z267" s="8"/>
      <c r="AA267" s="8"/>
    </row>
    <row r="268" spans="1:27" ht="12">
      <c r="A268" s="8"/>
      <c r="B268" s="8"/>
      <c r="C268" s="8"/>
      <c r="D268" s="8"/>
      <c r="E268" s="23"/>
      <c r="F268" s="23"/>
      <c r="G268" s="8"/>
      <c r="H268" s="8"/>
      <c r="I268" s="8"/>
      <c r="J268" s="24"/>
      <c r="K268" s="23"/>
      <c r="L268" s="23"/>
      <c r="M268" s="8"/>
      <c r="N268" s="8"/>
      <c r="O268" s="8"/>
      <c r="P268" s="24"/>
      <c r="Q268" s="23"/>
      <c r="R268" s="23"/>
      <c r="S268" s="8"/>
      <c r="T268" s="8"/>
      <c r="U268" s="8"/>
      <c r="V268" s="24"/>
      <c r="W268" s="23"/>
      <c r="X268" s="23"/>
      <c r="Y268" s="8"/>
      <c r="Z268" s="8"/>
      <c r="AA268" s="8"/>
    </row>
    <row r="269" spans="1:27" ht="12">
      <c r="A269" s="8"/>
      <c r="B269" s="8"/>
      <c r="C269" s="8"/>
      <c r="D269" s="8"/>
      <c r="E269" s="23"/>
      <c r="F269" s="23"/>
      <c r="G269" s="8"/>
      <c r="H269" s="8"/>
      <c r="I269" s="8"/>
      <c r="J269" s="24"/>
      <c r="K269" s="23"/>
      <c r="L269" s="23"/>
      <c r="M269" s="8"/>
      <c r="N269" s="8"/>
      <c r="O269" s="8"/>
      <c r="P269" s="24"/>
      <c r="Q269" s="23"/>
      <c r="R269" s="23"/>
      <c r="S269" s="8"/>
      <c r="T269" s="8"/>
      <c r="U269" s="8"/>
      <c r="V269" s="24"/>
      <c r="W269" s="23"/>
      <c r="X269" s="23"/>
      <c r="Y269" s="8"/>
      <c r="Z269" s="8"/>
      <c r="AA269" s="8"/>
    </row>
    <row r="270" spans="1:27" ht="12">
      <c r="A270" s="8"/>
      <c r="B270" s="8"/>
      <c r="C270" s="8"/>
      <c r="D270" s="8"/>
      <c r="E270" s="23"/>
      <c r="F270" s="23"/>
      <c r="G270" s="8"/>
      <c r="H270" s="8"/>
      <c r="I270" s="8"/>
      <c r="J270" s="24"/>
      <c r="K270" s="23"/>
      <c r="L270" s="23"/>
      <c r="M270" s="8"/>
      <c r="N270" s="8"/>
      <c r="O270" s="8"/>
      <c r="P270" s="24"/>
      <c r="Q270" s="23"/>
      <c r="R270" s="23"/>
      <c r="S270" s="8"/>
      <c r="T270" s="8"/>
      <c r="U270" s="8"/>
      <c r="V270" s="24"/>
      <c r="W270" s="23"/>
      <c r="X270" s="23"/>
      <c r="Y270" s="8"/>
      <c r="Z270" s="8"/>
      <c r="AA270" s="8"/>
    </row>
    <row r="271" spans="1:27" ht="12">
      <c r="A271" s="8"/>
      <c r="B271" s="8"/>
      <c r="C271" s="8"/>
      <c r="D271" s="8"/>
      <c r="E271" s="23"/>
      <c r="F271" s="23"/>
      <c r="G271" s="8"/>
      <c r="H271" s="8"/>
      <c r="I271" s="8"/>
      <c r="J271" s="24"/>
      <c r="K271" s="23"/>
      <c r="L271" s="23"/>
      <c r="M271" s="8"/>
      <c r="N271" s="8"/>
      <c r="O271" s="8"/>
      <c r="P271" s="24"/>
      <c r="Q271" s="23"/>
      <c r="R271" s="23"/>
      <c r="S271" s="8"/>
      <c r="T271" s="8"/>
      <c r="U271" s="8"/>
      <c r="V271" s="24"/>
      <c r="W271" s="23"/>
      <c r="X271" s="23"/>
      <c r="Y271" s="8"/>
      <c r="Z271" s="8"/>
      <c r="AA271" s="8"/>
    </row>
    <row r="272" spans="1:27" ht="12">
      <c r="A272" s="8"/>
      <c r="B272" s="8"/>
      <c r="C272" s="8"/>
      <c r="D272" s="8"/>
      <c r="E272" s="23"/>
      <c r="F272" s="23"/>
      <c r="G272" s="8"/>
      <c r="H272" s="8"/>
      <c r="I272" s="8"/>
      <c r="J272" s="24"/>
      <c r="K272" s="23"/>
      <c r="L272" s="23"/>
      <c r="M272" s="8"/>
      <c r="N272" s="8"/>
      <c r="O272" s="8"/>
      <c r="P272" s="24"/>
      <c r="Q272" s="23"/>
      <c r="R272" s="23"/>
      <c r="S272" s="8"/>
      <c r="T272" s="8"/>
      <c r="U272" s="8"/>
      <c r="V272" s="24"/>
      <c r="W272" s="23"/>
      <c r="X272" s="23"/>
      <c r="Y272" s="8"/>
      <c r="Z272" s="8"/>
      <c r="AA272" s="8"/>
    </row>
    <row r="273" spans="1:27" ht="12">
      <c r="A273" s="8"/>
      <c r="B273" s="8"/>
      <c r="C273" s="8"/>
      <c r="D273" s="8"/>
      <c r="E273" s="23"/>
      <c r="F273" s="23"/>
      <c r="G273" s="8"/>
      <c r="H273" s="8"/>
      <c r="I273" s="8"/>
      <c r="J273" s="24"/>
      <c r="K273" s="23"/>
      <c r="L273" s="23"/>
      <c r="M273" s="8"/>
      <c r="N273" s="8"/>
      <c r="O273" s="8"/>
      <c r="P273" s="24"/>
      <c r="Q273" s="23"/>
      <c r="R273" s="23"/>
      <c r="S273" s="8"/>
      <c r="T273" s="8"/>
      <c r="U273" s="8"/>
      <c r="V273" s="24"/>
      <c r="W273" s="23"/>
      <c r="X273" s="23"/>
      <c r="Y273" s="8"/>
      <c r="Z273" s="8"/>
      <c r="AA273" s="8"/>
    </row>
    <row r="274" spans="1:27" ht="12">
      <c r="A274" s="8"/>
      <c r="B274" s="8"/>
      <c r="C274" s="8"/>
      <c r="D274" s="8"/>
      <c r="E274" s="23"/>
      <c r="F274" s="23"/>
      <c r="G274" s="8"/>
      <c r="H274" s="8"/>
      <c r="I274" s="8"/>
      <c r="J274" s="24"/>
      <c r="K274" s="23"/>
      <c r="L274" s="23"/>
      <c r="M274" s="8"/>
      <c r="N274" s="8"/>
      <c r="O274" s="8"/>
      <c r="P274" s="24"/>
      <c r="Q274" s="23"/>
      <c r="R274" s="23"/>
      <c r="S274" s="8"/>
      <c r="T274" s="8"/>
      <c r="U274" s="8"/>
      <c r="V274" s="24"/>
      <c r="W274" s="23"/>
      <c r="X274" s="23"/>
      <c r="Y274" s="8"/>
      <c r="Z274" s="8"/>
      <c r="AA274" s="8"/>
    </row>
    <row r="275" spans="1:27" ht="12">
      <c r="A275" s="8"/>
      <c r="B275" s="8"/>
      <c r="C275" s="8"/>
      <c r="D275" s="8"/>
      <c r="E275" s="23"/>
      <c r="F275" s="23"/>
      <c r="G275" s="8"/>
      <c r="H275" s="8"/>
      <c r="I275" s="8"/>
      <c r="J275" s="24"/>
      <c r="K275" s="23"/>
      <c r="L275" s="23"/>
      <c r="M275" s="8"/>
      <c r="N275" s="8"/>
      <c r="O275" s="8"/>
      <c r="P275" s="24"/>
      <c r="Q275" s="23"/>
      <c r="R275" s="23"/>
      <c r="S275" s="8"/>
      <c r="T275" s="8"/>
      <c r="U275" s="8"/>
      <c r="V275" s="24"/>
      <c r="W275" s="23"/>
      <c r="X275" s="23"/>
      <c r="Y275" s="8"/>
      <c r="Z275" s="8"/>
      <c r="AA275" s="8"/>
    </row>
    <row r="276" spans="1:27" ht="12">
      <c r="A276" s="8"/>
      <c r="B276" s="8"/>
      <c r="C276" s="8"/>
      <c r="D276" s="8"/>
      <c r="E276" s="23"/>
      <c r="F276" s="23"/>
      <c r="G276" s="8"/>
      <c r="H276" s="8"/>
      <c r="I276" s="8"/>
      <c r="J276" s="24"/>
      <c r="K276" s="23"/>
      <c r="L276" s="23"/>
      <c r="M276" s="8"/>
      <c r="N276" s="8"/>
      <c r="O276" s="8"/>
      <c r="P276" s="24"/>
      <c r="Q276" s="23"/>
      <c r="R276" s="23"/>
      <c r="S276" s="8"/>
      <c r="T276" s="8"/>
      <c r="U276" s="8"/>
      <c r="V276" s="24"/>
      <c r="W276" s="23"/>
      <c r="X276" s="23"/>
      <c r="Y276" s="8"/>
      <c r="Z276" s="8"/>
      <c r="AA276" s="8"/>
    </row>
    <row r="277" spans="1:27" ht="12">
      <c r="A277" s="8"/>
      <c r="B277" s="8"/>
      <c r="C277" s="8"/>
      <c r="D277" s="8"/>
      <c r="E277" s="23"/>
      <c r="F277" s="23"/>
      <c r="G277" s="8"/>
      <c r="H277" s="8"/>
      <c r="I277" s="8"/>
      <c r="J277" s="24"/>
      <c r="K277" s="23"/>
      <c r="L277" s="23"/>
      <c r="M277" s="8"/>
      <c r="N277" s="8"/>
      <c r="O277" s="8"/>
      <c r="P277" s="24"/>
      <c r="Q277" s="23"/>
      <c r="R277" s="23"/>
      <c r="S277" s="8"/>
      <c r="T277" s="8"/>
      <c r="U277" s="8"/>
      <c r="V277" s="24"/>
      <c r="W277" s="23"/>
      <c r="X277" s="23"/>
      <c r="Y277" s="8"/>
      <c r="Z277" s="8"/>
      <c r="AA277" s="8"/>
    </row>
    <row r="278" spans="1:27" ht="12">
      <c r="A278" s="8"/>
      <c r="B278" s="8"/>
      <c r="C278" s="8"/>
      <c r="D278" s="8"/>
      <c r="E278" s="23"/>
      <c r="F278" s="23"/>
      <c r="G278" s="8"/>
      <c r="H278" s="8"/>
      <c r="I278" s="8"/>
      <c r="J278" s="24"/>
      <c r="K278" s="23"/>
      <c r="L278" s="23"/>
      <c r="M278" s="8"/>
      <c r="N278" s="8"/>
      <c r="O278" s="8"/>
      <c r="P278" s="24"/>
      <c r="Q278" s="23"/>
      <c r="R278" s="23"/>
      <c r="S278" s="8"/>
      <c r="T278" s="8"/>
      <c r="U278" s="8"/>
      <c r="V278" s="24"/>
      <c r="W278" s="23"/>
      <c r="X278" s="23"/>
      <c r="Y278" s="8"/>
      <c r="Z278" s="8"/>
      <c r="AA278" s="8"/>
    </row>
    <row r="279" spans="1:27" ht="12">
      <c r="A279" s="8"/>
      <c r="B279" s="8"/>
      <c r="C279" s="8"/>
      <c r="D279" s="8"/>
      <c r="E279" s="23"/>
      <c r="F279" s="23"/>
      <c r="G279" s="8"/>
      <c r="H279" s="8"/>
      <c r="I279" s="8"/>
      <c r="J279" s="24"/>
      <c r="K279" s="23"/>
      <c r="L279" s="23"/>
      <c r="M279" s="8"/>
      <c r="N279" s="8"/>
      <c r="O279" s="8"/>
      <c r="P279" s="24"/>
      <c r="Q279" s="23"/>
      <c r="R279" s="23"/>
      <c r="S279" s="8"/>
      <c r="T279" s="8"/>
      <c r="U279" s="8"/>
      <c r="V279" s="24"/>
      <c r="W279" s="23"/>
      <c r="X279" s="23"/>
      <c r="Y279" s="8"/>
      <c r="Z279" s="8"/>
      <c r="AA279" s="8"/>
    </row>
    <row r="280" spans="1:27" ht="12">
      <c r="A280" s="8"/>
      <c r="B280" s="8"/>
      <c r="C280" s="8"/>
      <c r="D280" s="8"/>
      <c r="E280" s="23"/>
      <c r="F280" s="23"/>
      <c r="G280" s="8"/>
      <c r="H280" s="8"/>
      <c r="I280" s="8"/>
      <c r="J280" s="24"/>
      <c r="K280" s="23"/>
      <c r="L280" s="23"/>
      <c r="M280" s="8"/>
      <c r="N280" s="8"/>
      <c r="O280" s="8"/>
      <c r="P280" s="24"/>
      <c r="Q280" s="23"/>
      <c r="R280" s="23"/>
      <c r="S280" s="8"/>
      <c r="T280" s="8"/>
      <c r="U280" s="8"/>
      <c r="V280" s="24"/>
      <c r="W280" s="23"/>
      <c r="X280" s="23"/>
      <c r="Y280" s="8"/>
      <c r="Z280" s="8"/>
      <c r="AA280" s="8"/>
    </row>
    <row r="281" spans="1:27" ht="12">
      <c r="A281" s="8"/>
      <c r="B281" s="8"/>
      <c r="C281" s="8"/>
      <c r="D281" s="8"/>
      <c r="E281" s="23"/>
      <c r="F281" s="23"/>
      <c r="G281" s="8"/>
      <c r="H281" s="8"/>
      <c r="I281" s="8"/>
      <c r="J281" s="24"/>
      <c r="K281" s="23"/>
      <c r="L281" s="23"/>
      <c r="M281" s="8"/>
      <c r="N281" s="8"/>
      <c r="O281" s="8"/>
      <c r="P281" s="24"/>
      <c r="Q281" s="23"/>
      <c r="R281" s="23"/>
      <c r="S281" s="8"/>
      <c r="T281" s="8"/>
      <c r="U281" s="8"/>
      <c r="V281" s="24"/>
      <c r="W281" s="23"/>
      <c r="X281" s="23"/>
      <c r="Y281" s="8"/>
      <c r="Z281" s="8"/>
      <c r="AA281" s="8"/>
    </row>
    <row r="282" spans="1:27" ht="12">
      <c r="A282" s="8"/>
      <c r="B282" s="8"/>
      <c r="C282" s="8"/>
      <c r="D282" s="8"/>
      <c r="E282" s="23"/>
      <c r="F282" s="23"/>
      <c r="G282" s="8"/>
      <c r="H282" s="8"/>
      <c r="I282" s="8"/>
      <c r="J282" s="24"/>
      <c r="K282" s="23"/>
      <c r="L282" s="23"/>
      <c r="M282" s="8"/>
      <c r="N282" s="8"/>
      <c r="O282" s="8"/>
      <c r="P282" s="24"/>
      <c r="Q282" s="23"/>
      <c r="R282" s="23"/>
      <c r="S282" s="8"/>
      <c r="T282" s="8"/>
      <c r="U282" s="8"/>
      <c r="V282" s="24"/>
      <c r="W282" s="23"/>
      <c r="X282" s="23"/>
      <c r="Y282" s="8"/>
      <c r="Z282" s="8"/>
      <c r="AA282" s="8"/>
    </row>
    <row r="283" spans="1:27" ht="12">
      <c r="A283" s="8"/>
      <c r="B283" s="8"/>
      <c r="C283" s="8"/>
      <c r="D283" s="8"/>
      <c r="E283" s="23"/>
      <c r="F283" s="23"/>
      <c r="G283" s="8"/>
      <c r="H283" s="8"/>
      <c r="I283" s="8"/>
      <c r="J283" s="24"/>
      <c r="K283" s="23"/>
      <c r="L283" s="23"/>
      <c r="M283" s="8"/>
      <c r="N283" s="8"/>
      <c r="O283" s="8"/>
      <c r="P283" s="24"/>
      <c r="Q283" s="23"/>
      <c r="R283" s="23"/>
      <c r="S283" s="8"/>
      <c r="T283" s="8"/>
      <c r="U283" s="8"/>
      <c r="V283" s="24"/>
      <c r="W283" s="23"/>
      <c r="X283" s="23"/>
      <c r="Y283" s="8"/>
      <c r="Z283" s="8"/>
      <c r="AA283" s="8"/>
    </row>
    <row r="284" spans="1:27" ht="12">
      <c r="A284" s="8"/>
      <c r="B284" s="8"/>
      <c r="C284" s="8"/>
      <c r="D284" s="8"/>
      <c r="E284" s="23"/>
      <c r="F284" s="23"/>
      <c r="G284" s="8"/>
      <c r="H284" s="8"/>
      <c r="I284" s="8"/>
      <c r="J284" s="24"/>
      <c r="K284" s="23"/>
      <c r="L284" s="23"/>
      <c r="M284" s="8"/>
      <c r="N284" s="8"/>
      <c r="O284" s="8"/>
      <c r="P284" s="24"/>
      <c r="Q284" s="23"/>
      <c r="R284" s="23"/>
      <c r="S284" s="8"/>
      <c r="T284" s="8"/>
      <c r="U284" s="8"/>
      <c r="V284" s="24"/>
      <c r="W284" s="23"/>
      <c r="X284" s="23"/>
      <c r="Y284" s="8"/>
      <c r="Z284" s="8"/>
      <c r="AA284" s="8"/>
    </row>
    <row r="285" spans="1:27" ht="12">
      <c r="A285" s="8"/>
      <c r="B285" s="8"/>
      <c r="C285" s="8"/>
      <c r="D285" s="8"/>
      <c r="E285" s="23"/>
      <c r="F285" s="23"/>
      <c r="G285" s="8"/>
      <c r="H285" s="8"/>
      <c r="I285" s="8"/>
      <c r="J285" s="24"/>
      <c r="K285" s="23"/>
      <c r="L285" s="23"/>
      <c r="M285" s="8"/>
      <c r="N285" s="8"/>
      <c r="O285" s="8"/>
      <c r="P285" s="24"/>
      <c r="Q285" s="23"/>
      <c r="R285" s="23"/>
      <c r="S285" s="8"/>
      <c r="T285" s="8"/>
      <c r="U285" s="8"/>
      <c r="V285" s="24"/>
      <c r="W285" s="23"/>
      <c r="X285" s="23"/>
      <c r="Y285" s="8"/>
      <c r="Z285" s="8"/>
      <c r="AA285" s="8"/>
    </row>
    <row r="286" spans="1:27" ht="12">
      <c r="A286" s="8"/>
      <c r="B286" s="8"/>
      <c r="C286" s="8"/>
      <c r="D286" s="8"/>
      <c r="E286" s="23"/>
      <c r="F286" s="23"/>
      <c r="G286" s="8"/>
      <c r="H286" s="8"/>
      <c r="I286" s="8"/>
      <c r="J286" s="24"/>
      <c r="K286" s="23"/>
      <c r="L286" s="23"/>
      <c r="M286" s="8"/>
      <c r="N286" s="8"/>
      <c r="O286" s="8"/>
      <c r="P286" s="24"/>
      <c r="Q286" s="23"/>
      <c r="R286" s="23"/>
      <c r="S286" s="8"/>
      <c r="T286" s="8"/>
      <c r="U286" s="8"/>
      <c r="V286" s="24"/>
      <c r="W286" s="23"/>
      <c r="X286" s="23"/>
      <c r="Y286" s="8"/>
      <c r="Z286" s="8"/>
      <c r="AA286" s="8"/>
    </row>
    <row r="287" spans="1:27" ht="12">
      <c r="A287" s="8"/>
      <c r="B287" s="8"/>
      <c r="C287" s="8"/>
      <c r="D287" s="8"/>
      <c r="E287" s="23"/>
      <c r="F287" s="23"/>
      <c r="G287" s="8"/>
      <c r="H287" s="8"/>
      <c r="I287" s="8"/>
      <c r="J287" s="24"/>
      <c r="K287" s="23"/>
      <c r="L287" s="23"/>
      <c r="M287" s="8"/>
      <c r="N287" s="8"/>
      <c r="O287" s="8"/>
      <c r="P287" s="24"/>
      <c r="Q287" s="23"/>
      <c r="R287" s="23"/>
      <c r="S287" s="8"/>
      <c r="T287" s="8"/>
      <c r="U287" s="8"/>
      <c r="V287" s="24"/>
      <c r="W287" s="23"/>
      <c r="X287" s="23"/>
      <c r="Y287" s="8"/>
      <c r="Z287" s="8"/>
      <c r="AA287" s="8"/>
    </row>
    <row r="288" spans="1:27" ht="12">
      <c r="A288" s="8"/>
      <c r="B288" s="8"/>
      <c r="C288" s="8"/>
      <c r="D288" s="8"/>
      <c r="E288" s="23"/>
      <c r="F288" s="23"/>
      <c r="G288" s="8"/>
      <c r="H288" s="8"/>
      <c r="I288" s="8"/>
      <c r="J288" s="24"/>
      <c r="K288" s="23"/>
      <c r="L288" s="23"/>
      <c r="M288" s="8"/>
      <c r="N288" s="8"/>
      <c r="O288" s="8"/>
      <c r="P288" s="24"/>
      <c r="Q288" s="23"/>
      <c r="R288" s="23"/>
      <c r="S288" s="8"/>
      <c r="T288" s="8"/>
      <c r="U288" s="8"/>
      <c r="V288" s="24"/>
      <c r="W288" s="23"/>
      <c r="X288" s="23"/>
      <c r="Y288" s="8"/>
      <c r="Z288" s="8"/>
      <c r="AA288" s="8"/>
    </row>
    <row r="289" spans="1:27" ht="12">
      <c r="A289" s="8"/>
      <c r="B289" s="8"/>
      <c r="C289" s="8"/>
      <c r="D289" s="8"/>
      <c r="E289" s="23"/>
      <c r="F289" s="23"/>
      <c r="G289" s="8"/>
      <c r="H289" s="8"/>
      <c r="I289" s="8"/>
      <c r="J289" s="24"/>
      <c r="K289" s="23"/>
      <c r="L289" s="23"/>
      <c r="M289" s="8"/>
      <c r="N289" s="8"/>
      <c r="O289" s="8"/>
      <c r="P289" s="24"/>
      <c r="Q289" s="23"/>
      <c r="R289" s="23"/>
      <c r="S289" s="8"/>
      <c r="T289" s="8"/>
      <c r="U289" s="8"/>
      <c r="V289" s="24"/>
      <c r="W289" s="23"/>
      <c r="X289" s="23"/>
      <c r="Y289" s="8"/>
      <c r="Z289" s="8"/>
      <c r="AA289" s="8"/>
    </row>
    <row r="290" spans="1:27" ht="12">
      <c r="A290" s="8"/>
      <c r="B290" s="8"/>
      <c r="C290" s="8"/>
      <c r="D290" s="8"/>
      <c r="E290" s="23"/>
      <c r="F290" s="23"/>
      <c r="G290" s="8"/>
      <c r="H290" s="8"/>
      <c r="I290" s="8"/>
      <c r="J290" s="24"/>
      <c r="K290" s="23"/>
      <c r="L290" s="23"/>
      <c r="M290" s="8"/>
      <c r="N290" s="8"/>
      <c r="O290" s="8"/>
      <c r="P290" s="24"/>
      <c r="Q290" s="23"/>
      <c r="R290" s="23"/>
      <c r="S290" s="8"/>
      <c r="T290" s="8"/>
      <c r="U290" s="8"/>
      <c r="V290" s="24"/>
      <c r="W290" s="23"/>
      <c r="X290" s="23"/>
      <c r="Y290" s="8"/>
      <c r="Z290" s="8"/>
      <c r="AA290" s="8"/>
    </row>
    <row r="291" spans="1:27" ht="12">
      <c r="A291" s="8"/>
      <c r="B291" s="8"/>
      <c r="C291" s="8"/>
      <c r="D291" s="8"/>
      <c r="E291" s="23"/>
      <c r="F291" s="23"/>
      <c r="G291" s="8"/>
      <c r="H291" s="8"/>
      <c r="I291" s="8"/>
      <c r="J291" s="24"/>
      <c r="K291" s="23"/>
      <c r="L291" s="23"/>
      <c r="M291" s="8"/>
      <c r="N291" s="8"/>
      <c r="O291" s="8"/>
      <c r="P291" s="24"/>
      <c r="Q291" s="23"/>
      <c r="R291" s="23"/>
      <c r="S291" s="8"/>
      <c r="T291" s="8"/>
      <c r="U291" s="8"/>
      <c r="V291" s="24"/>
      <c r="W291" s="23"/>
      <c r="X291" s="23"/>
      <c r="Y291" s="8"/>
      <c r="Z291" s="8"/>
      <c r="AA291" s="8"/>
    </row>
    <row r="292" spans="1:27" ht="12">
      <c r="A292" s="8"/>
      <c r="B292" s="8"/>
      <c r="C292" s="8"/>
      <c r="D292" s="8"/>
      <c r="E292" s="23"/>
      <c r="F292" s="23"/>
      <c r="G292" s="8"/>
      <c r="H292" s="8"/>
      <c r="I292" s="8"/>
      <c r="J292" s="24"/>
      <c r="K292" s="23"/>
      <c r="L292" s="23"/>
      <c r="M292" s="8"/>
      <c r="N292" s="8"/>
      <c r="O292" s="8"/>
      <c r="P292" s="24"/>
      <c r="Q292" s="23"/>
      <c r="R292" s="23"/>
      <c r="S292" s="8"/>
      <c r="T292" s="8"/>
      <c r="U292" s="8"/>
      <c r="V292" s="24"/>
      <c r="W292" s="23"/>
      <c r="X292" s="23"/>
      <c r="Y292" s="8"/>
      <c r="Z292" s="8"/>
      <c r="AA292" s="8"/>
    </row>
    <row r="293" spans="1:27" ht="12">
      <c r="A293" s="8"/>
      <c r="B293" s="8"/>
      <c r="C293" s="8"/>
      <c r="D293" s="8"/>
      <c r="E293" s="23"/>
      <c r="F293" s="23"/>
      <c r="G293" s="8"/>
      <c r="H293" s="8"/>
      <c r="I293" s="8"/>
      <c r="J293" s="24"/>
      <c r="K293" s="23"/>
      <c r="L293" s="23"/>
      <c r="M293" s="8"/>
      <c r="N293" s="8"/>
      <c r="O293" s="8"/>
      <c r="P293" s="24"/>
      <c r="Q293" s="23"/>
      <c r="R293" s="23"/>
      <c r="S293" s="8"/>
      <c r="T293" s="8"/>
      <c r="U293" s="8"/>
      <c r="V293" s="24"/>
      <c r="W293" s="23"/>
      <c r="X293" s="23"/>
      <c r="Y293" s="8"/>
      <c r="Z293" s="8"/>
      <c r="AA293" s="8"/>
    </row>
    <row r="294" spans="1:27" ht="12">
      <c r="A294" s="8"/>
      <c r="B294" s="8"/>
      <c r="C294" s="8"/>
      <c r="D294" s="8"/>
      <c r="E294" s="23"/>
      <c r="F294" s="23"/>
      <c r="G294" s="8"/>
      <c r="H294" s="8"/>
      <c r="I294" s="8"/>
      <c r="J294" s="24"/>
      <c r="K294" s="23"/>
      <c r="L294" s="23"/>
      <c r="M294" s="8"/>
      <c r="N294" s="8"/>
      <c r="O294" s="8"/>
      <c r="P294" s="24"/>
      <c r="Q294" s="23"/>
      <c r="R294" s="23"/>
      <c r="S294" s="8"/>
      <c r="T294" s="8"/>
      <c r="U294" s="8"/>
      <c r="V294" s="24"/>
      <c r="W294" s="23"/>
      <c r="X294" s="23"/>
      <c r="Y294" s="8"/>
      <c r="Z294" s="8"/>
      <c r="AA294" s="8"/>
    </row>
    <row r="295" spans="1:27" ht="12">
      <c r="A295" s="8"/>
      <c r="B295" s="8"/>
      <c r="C295" s="8"/>
      <c r="D295" s="8"/>
      <c r="E295" s="23"/>
      <c r="F295" s="23"/>
      <c r="G295" s="8"/>
      <c r="H295" s="8"/>
      <c r="I295" s="8"/>
      <c r="J295" s="24"/>
      <c r="K295" s="23"/>
      <c r="L295" s="23"/>
      <c r="M295" s="8"/>
      <c r="N295" s="8"/>
      <c r="O295" s="8"/>
      <c r="P295" s="24"/>
      <c r="Q295" s="23"/>
      <c r="R295" s="23"/>
      <c r="S295" s="8"/>
      <c r="T295" s="8"/>
      <c r="U295" s="8"/>
      <c r="V295" s="24"/>
      <c r="W295" s="23"/>
      <c r="X295" s="23"/>
      <c r="Y295" s="8"/>
      <c r="Z295" s="8"/>
      <c r="AA295" s="8"/>
    </row>
    <row r="296" spans="1:27" ht="12">
      <c r="A296" s="8"/>
      <c r="B296" s="8"/>
      <c r="C296" s="8"/>
      <c r="D296" s="8"/>
      <c r="E296" s="23"/>
      <c r="F296" s="23"/>
      <c r="G296" s="8"/>
      <c r="H296" s="8"/>
      <c r="I296" s="8"/>
      <c r="J296" s="24"/>
      <c r="K296" s="23"/>
      <c r="L296" s="23"/>
      <c r="M296" s="8"/>
      <c r="N296" s="8"/>
      <c r="O296" s="8"/>
      <c r="P296" s="24"/>
      <c r="Q296" s="23"/>
      <c r="R296" s="23"/>
      <c r="S296" s="8"/>
      <c r="T296" s="8"/>
      <c r="U296" s="8"/>
      <c r="V296" s="24"/>
      <c r="W296" s="23"/>
      <c r="X296" s="23"/>
      <c r="Y296" s="8"/>
      <c r="Z296" s="8"/>
      <c r="AA296" s="8"/>
    </row>
    <row r="297" spans="1:27" ht="12">
      <c r="A297" s="8"/>
      <c r="B297" s="8"/>
      <c r="C297" s="8"/>
      <c r="D297" s="8"/>
      <c r="E297" s="23"/>
      <c r="F297" s="23"/>
      <c r="G297" s="8"/>
      <c r="H297" s="8"/>
      <c r="I297" s="8"/>
      <c r="J297" s="24"/>
      <c r="K297" s="23"/>
      <c r="L297" s="23"/>
      <c r="M297" s="8"/>
      <c r="N297" s="8"/>
      <c r="O297" s="8"/>
      <c r="P297" s="24"/>
      <c r="Q297" s="23"/>
      <c r="R297" s="23"/>
      <c r="S297" s="8"/>
      <c r="T297" s="8"/>
      <c r="U297" s="8"/>
      <c r="V297" s="24"/>
      <c r="W297" s="23"/>
      <c r="X297" s="23"/>
      <c r="Y297" s="8"/>
      <c r="Z297" s="8"/>
      <c r="AA297" s="8"/>
    </row>
    <row r="298" spans="1:27" ht="12">
      <c r="A298" s="8"/>
      <c r="B298" s="8"/>
      <c r="C298" s="8"/>
      <c r="D298" s="8"/>
      <c r="E298" s="23"/>
      <c r="F298" s="23"/>
      <c r="G298" s="8"/>
      <c r="H298" s="8"/>
      <c r="I298" s="8"/>
      <c r="J298" s="24"/>
      <c r="K298" s="23"/>
      <c r="L298" s="23"/>
      <c r="M298" s="8"/>
      <c r="N298" s="8"/>
      <c r="O298" s="8"/>
      <c r="P298" s="24"/>
      <c r="Q298" s="23"/>
      <c r="R298" s="23"/>
      <c r="S298" s="8"/>
      <c r="T298" s="8"/>
      <c r="U298" s="8"/>
      <c r="V298" s="24"/>
      <c r="W298" s="23"/>
      <c r="X298" s="23"/>
      <c r="Y298" s="8"/>
      <c r="Z298" s="8"/>
      <c r="AA298" s="8"/>
    </row>
    <row r="299" spans="1:27" ht="12">
      <c r="A299" s="8"/>
      <c r="B299" s="8"/>
      <c r="C299" s="8"/>
      <c r="D299" s="8"/>
      <c r="E299" s="23"/>
      <c r="F299" s="23"/>
      <c r="G299" s="8"/>
      <c r="H299" s="8"/>
      <c r="I299" s="8"/>
      <c r="J299" s="24"/>
      <c r="K299" s="23"/>
      <c r="L299" s="23"/>
      <c r="M299" s="8"/>
      <c r="N299" s="8"/>
      <c r="O299" s="8"/>
      <c r="P299" s="24"/>
      <c r="Q299" s="23"/>
      <c r="R299" s="23"/>
      <c r="S299" s="8"/>
      <c r="T299" s="8"/>
      <c r="U299" s="8"/>
      <c r="V299" s="24"/>
      <c r="W299" s="23"/>
      <c r="X299" s="23"/>
      <c r="Y299" s="8"/>
      <c r="Z299" s="8"/>
      <c r="AA299" s="8"/>
    </row>
    <row r="300" spans="1:27" ht="12">
      <c r="A300" s="8"/>
      <c r="B300" s="8"/>
      <c r="C300" s="8"/>
      <c r="D300" s="8"/>
      <c r="E300" s="23"/>
      <c r="F300" s="23"/>
      <c r="G300" s="8"/>
      <c r="H300" s="8"/>
      <c r="I300" s="8"/>
      <c r="J300" s="24"/>
      <c r="K300" s="23"/>
      <c r="L300" s="23"/>
      <c r="M300" s="8"/>
      <c r="N300" s="8"/>
      <c r="O300" s="8"/>
      <c r="P300" s="24"/>
      <c r="Q300" s="23"/>
      <c r="R300" s="23"/>
      <c r="S300" s="8"/>
      <c r="T300" s="8"/>
      <c r="U300" s="8"/>
      <c r="V300" s="24"/>
      <c r="W300" s="23"/>
      <c r="X300" s="23"/>
      <c r="Y300" s="8"/>
      <c r="Z300" s="8"/>
      <c r="AA300" s="8"/>
    </row>
    <row r="301" spans="1:27" ht="12">
      <c r="A301" s="8"/>
      <c r="B301" s="8"/>
      <c r="C301" s="8"/>
      <c r="D301" s="8"/>
      <c r="E301" s="23"/>
      <c r="F301" s="23"/>
      <c r="G301" s="8"/>
      <c r="H301" s="8"/>
      <c r="I301" s="8"/>
      <c r="J301" s="24"/>
      <c r="K301" s="23"/>
      <c r="L301" s="23"/>
      <c r="M301" s="8"/>
      <c r="N301" s="8"/>
      <c r="O301" s="8"/>
      <c r="P301" s="24"/>
      <c r="Q301" s="23"/>
      <c r="R301" s="23"/>
      <c r="S301" s="8"/>
      <c r="T301" s="8"/>
      <c r="U301" s="8"/>
      <c r="V301" s="24"/>
      <c r="W301" s="23"/>
      <c r="X301" s="23"/>
      <c r="Y301" s="8"/>
      <c r="Z301" s="8"/>
      <c r="AA301" s="8"/>
    </row>
    <row r="302" spans="1:27" ht="12">
      <c r="A302" s="8"/>
      <c r="B302" s="8"/>
      <c r="C302" s="8"/>
      <c r="D302" s="8"/>
      <c r="E302" s="23"/>
      <c r="F302" s="23"/>
      <c r="G302" s="8"/>
      <c r="H302" s="8"/>
      <c r="I302" s="8"/>
      <c r="J302" s="24"/>
      <c r="K302" s="23"/>
      <c r="L302" s="23"/>
      <c r="M302" s="8"/>
      <c r="N302" s="8"/>
      <c r="O302" s="8"/>
      <c r="P302" s="24"/>
      <c r="Q302" s="23"/>
      <c r="R302" s="23"/>
      <c r="S302" s="8"/>
      <c r="T302" s="8"/>
      <c r="U302" s="8"/>
      <c r="V302" s="24"/>
      <c r="W302" s="23"/>
      <c r="X302" s="23"/>
      <c r="Y302" s="8"/>
      <c r="Z302" s="8"/>
      <c r="AA302" s="8"/>
    </row>
    <row r="303" spans="1:27" ht="12">
      <c r="A303" s="8"/>
      <c r="B303" s="8"/>
      <c r="C303" s="8"/>
      <c r="D303" s="8"/>
      <c r="E303" s="23"/>
      <c r="F303" s="23"/>
      <c r="G303" s="8"/>
      <c r="H303" s="8"/>
      <c r="I303" s="8"/>
      <c r="J303" s="24"/>
      <c r="K303" s="23"/>
      <c r="L303" s="23"/>
      <c r="M303" s="8"/>
      <c r="N303" s="8"/>
      <c r="O303" s="8"/>
      <c r="P303" s="24"/>
      <c r="Q303" s="23"/>
      <c r="R303" s="23"/>
      <c r="S303" s="8"/>
      <c r="T303" s="8"/>
      <c r="U303" s="8"/>
      <c r="V303" s="24"/>
      <c r="W303" s="23"/>
      <c r="X303" s="23"/>
      <c r="Y303" s="8"/>
      <c r="Z303" s="8"/>
      <c r="AA303" s="8"/>
    </row>
    <row r="304" spans="1:27" ht="12">
      <c r="A304" s="8"/>
      <c r="B304" s="8"/>
      <c r="C304" s="8"/>
      <c r="D304" s="8"/>
      <c r="E304" s="23"/>
      <c r="F304" s="23"/>
      <c r="G304" s="8"/>
      <c r="H304" s="8"/>
      <c r="I304" s="8"/>
      <c r="J304" s="24"/>
      <c r="K304" s="23"/>
      <c r="L304" s="23"/>
      <c r="M304" s="8"/>
      <c r="N304" s="8"/>
      <c r="O304" s="8"/>
      <c r="P304" s="24"/>
      <c r="Q304" s="23"/>
      <c r="R304" s="23"/>
      <c r="S304" s="8"/>
      <c r="T304" s="8"/>
      <c r="U304" s="8"/>
      <c r="V304" s="24"/>
      <c r="W304" s="23"/>
      <c r="X304" s="23"/>
      <c r="Y304" s="8"/>
      <c r="Z304" s="8"/>
      <c r="AA304" s="8"/>
    </row>
    <row r="305" spans="1:27" ht="12">
      <c r="A305" s="8"/>
      <c r="B305" s="8"/>
      <c r="C305" s="8"/>
      <c r="D305" s="8"/>
      <c r="E305" s="23"/>
      <c r="F305" s="23"/>
      <c r="G305" s="8"/>
      <c r="H305" s="8"/>
      <c r="I305" s="8"/>
      <c r="J305" s="24"/>
      <c r="K305" s="23"/>
      <c r="L305" s="23"/>
      <c r="M305" s="8"/>
      <c r="N305" s="8"/>
      <c r="O305" s="8"/>
      <c r="P305" s="24"/>
      <c r="Q305" s="23"/>
      <c r="R305" s="23"/>
      <c r="S305" s="8"/>
      <c r="T305" s="8"/>
      <c r="U305" s="8"/>
      <c r="V305" s="24"/>
      <c r="W305" s="23"/>
      <c r="X305" s="23"/>
      <c r="Y305" s="8"/>
      <c r="Z305" s="8"/>
      <c r="AA305" s="8"/>
    </row>
    <row r="306" spans="1:27" ht="12">
      <c r="A306" s="8"/>
      <c r="B306" s="8"/>
      <c r="C306" s="8"/>
      <c r="D306" s="8"/>
      <c r="E306" s="23"/>
      <c r="F306" s="23"/>
      <c r="G306" s="8"/>
      <c r="H306" s="8"/>
      <c r="I306" s="8"/>
      <c r="J306" s="24"/>
      <c r="K306" s="23"/>
      <c r="L306" s="23"/>
      <c r="M306" s="8"/>
      <c r="N306" s="8"/>
      <c r="O306" s="8"/>
      <c r="P306" s="24"/>
      <c r="Q306" s="23"/>
      <c r="R306" s="23"/>
      <c r="S306" s="8"/>
      <c r="T306" s="8"/>
      <c r="U306" s="8"/>
      <c r="V306" s="24"/>
      <c r="W306" s="23"/>
      <c r="X306" s="23"/>
      <c r="Y306" s="8"/>
      <c r="Z306" s="8"/>
      <c r="AA306" s="8"/>
    </row>
    <row r="307" spans="1:27" ht="12">
      <c r="A307" s="8"/>
      <c r="B307" s="8"/>
      <c r="C307" s="8"/>
      <c r="D307" s="8"/>
      <c r="E307" s="23"/>
      <c r="F307" s="23"/>
      <c r="G307" s="8"/>
      <c r="H307" s="8"/>
      <c r="I307" s="8"/>
      <c r="J307" s="24"/>
      <c r="K307" s="23"/>
      <c r="L307" s="23"/>
      <c r="M307" s="8"/>
      <c r="N307" s="8"/>
      <c r="O307" s="8"/>
      <c r="P307" s="24"/>
      <c r="Q307" s="23"/>
      <c r="R307" s="23"/>
      <c r="S307" s="8"/>
      <c r="T307" s="8"/>
      <c r="U307" s="8"/>
      <c r="V307" s="24"/>
      <c r="W307" s="23"/>
      <c r="X307" s="23"/>
      <c r="Y307" s="8"/>
      <c r="Z307" s="8"/>
      <c r="AA307" s="8"/>
    </row>
    <row r="308" spans="1:27" ht="12">
      <c r="A308" s="8"/>
      <c r="B308" s="8"/>
      <c r="C308" s="8"/>
      <c r="D308" s="8"/>
      <c r="E308" s="23"/>
      <c r="F308" s="23"/>
      <c r="G308" s="8"/>
      <c r="H308" s="8"/>
      <c r="I308" s="8"/>
      <c r="J308" s="24"/>
      <c r="K308" s="23"/>
      <c r="L308" s="23"/>
      <c r="M308" s="8"/>
      <c r="N308" s="8"/>
      <c r="O308" s="8"/>
      <c r="P308" s="24"/>
      <c r="Q308" s="23"/>
      <c r="R308" s="23"/>
      <c r="S308" s="8"/>
      <c r="T308" s="8"/>
      <c r="U308" s="8"/>
      <c r="V308" s="24"/>
      <c r="W308" s="23"/>
      <c r="X308" s="23"/>
      <c r="Y308" s="8"/>
      <c r="Z308" s="8"/>
      <c r="AA308" s="8"/>
    </row>
    <row r="309" spans="1:27" ht="12">
      <c r="A309" s="8"/>
      <c r="B309" s="8"/>
      <c r="C309" s="8"/>
      <c r="D309" s="8"/>
      <c r="E309" s="23"/>
      <c r="F309" s="23"/>
      <c r="G309" s="8"/>
      <c r="H309" s="8"/>
      <c r="I309" s="8"/>
      <c r="J309" s="24"/>
      <c r="K309" s="23"/>
      <c r="L309" s="23"/>
      <c r="M309" s="8"/>
      <c r="N309" s="8"/>
      <c r="O309" s="8"/>
      <c r="P309" s="24"/>
      <c r="Q309" s="23"/>
      <c r="R309" s="23"/>
      <c r="S309" s="8"/>
      <c r="T309" s="8"/>
      <c r="U309" s="8"/>
      <c r="V309" s="24"/>
      <c r="W309" s="23"/>
      <c r="X309" s="23"/>
      <c r="Y309" s="8"/>
      <c r="Z309" s="8"/>
      <c r="AA309" s="8"/>
    </row>
    <row r="310" spans="1:27" ht="12">
      <c r="A310" s="8"/>
      <c r="B310" s="8"/>
      <c r="C310" s="8"/>
      <c r="D310" s="8"/>
      <c r="E310" s="23"/>
      <c r="F310" s="23"/>
      <c r="G310" s="8"/>
      <c r="H310" s="8"/>
      <c r="I310" s="8"/>
      <c r="J310" s="24"/>
      <c r="K310" s="23"/>
      <c r="L310" s="23"/>
      <c r="M310" s="8"/>
      <c r="N310" s="8"/>
      <c r="O310" s="8"/>
      <c r="P310" s="24"/>
      <c r="Q310" s="23"/>
      <c r="R310" s="23"/>
      <c r="S310" s="8"/>
      <c r="T310" s="8"/>
      <c r="U310" s="8"/>
      <c r="V310" s="24"/>
      <c r="W310" s="23"/>
      <c r="X310" s="23"/>
      <c r="Y310" s="8"/>
      <c r="Z310" s="8"/>
      <c r="AA310" s="8"/>
    </row>
    <row r="311" spans="1:27" ht="12">
      <c r="A311" s="8"/>
      <c r="B311" s="8"/>
      <c r="C311" s="8"/>
      <c r="D311" s="8"/>
      <c r="E311" s="23"/>
      <c r="F311" s="23"/>
      <c r="G311" s="8"/>
      <c r="H311" s="8"/>
      <c r="I311" s="8"/>
      <c r="J311" s="24"/>
      <c r="K311" s="23"/>
      <c r="L311" s="23"/>
      <c r="M311" s="8"/>
      <c r="N311" s="8"/>
      <c r="O311" s="8"/>
      <c r="P311" s="24"/>
      <c r="Q311" s="23"/>
      <c r="R311" s="23"/>
      <c r="S311" s="8"/>
      <c r="T311" s="8"/>
      <c r="U311" s="8"/>
      <c r="V311" s="24"/>
      <c r="W311" s="23"/>
      <c r="X311" s="23"/>
      <c r="Y311" s="8"/>
      <c r="Z311" s="8"/>
      <c r="AA311" s="8"/>
    </row>
    <row r="312" spans="1:27" ht="12">
      <c r="A312" s="8"/>
      <c r="B312" s="8"/>
      <c r="C312" s="8"/>
      <c r="D312" s="8"/>
      <c r="E312" s="23"/>
      <c r="F312" s="23"/>
      <c r="G312" s="8"/>
      <c r="H312" s="8"/>
      <c r="I312" s="8"/>
      <c r="J312" s="24"/>
      <c r="K312" s="23"/>
      <c r="L312" s="23"/>
      <c r="M312" s="8"/>
      <c r="N312" s="8"/>
      <c r="O312" s="8"/>
      <c r="P312" s="24"/>
      <c r="Q312" s="23"/>
      <c r="R312" s="23"/>
      <c r="S312" s="8"/>
      <c r="T312" s="8"/>
      <c r="U312" s="8"/>
      <c r="V312" s="24"/>
      <c r="W312" s="23"/>
      <c r="X312" s="23"/>
      <c r="Y312" s="8"/>
      <c r="Z312" s="8"/>
      <c r="AA312" s="8"/>
    </row>
    <row r="313" spans="1:27" ht="12">
      <c r="A313" s="8"/>
      <c r="B313" s="8"/>
      <c r="C313" s="8"/>
      <c r="D313" s="8"/>
      <c r="E313" s="23"/>
      <c r="F313" s="23"/>
      <c r="G313" s="8"/>
      <c r="H313" s="8"/>
      <c r="I313" s="8"/>
      <c r="J313" s="24"/>
      <c r="K313" s="23"/>
      <c r="L313" s="23"/>
      <c r="M313" s="8"/>
      <c r="N313" s="8"/>
      <c r="O313" s="8"/>
      <c r="P313" s="24"/>
      <c r="Q313" s="23"/>
      <c r="R313" s="23"/>
      <c r="S313" s="8"/>
      <c r="T313" s="8"/>
      <c r="U313" s="8"/>
      <c r="V313" s="24"/>
      <c r="W313" s="23"/>
      <c r="X313" s="23"/>
      <c r="Y313" s="8"/>
      <c r="Z313" s="8"/>
      <c r="AA313" s="8"/>
    </row>
    <row r="314" spans="1:27" ht="12">
      <c r="A314" s="8"/>
      <c r="B314" s="8"/>
      <c r="C314" s="8"/>
      <c r="D314" s="8"/>
      <c r="E314" s="23"/>
      <c r="F314" s="23"/>
      <c r="G314" s="8"/>
      <c r="H314" s="8"/>
      <c r="I314" s="8"/>
      <c r="J314" s="24"/>
      <c r="K314" s="23"/>
      <c r="L314" s="23"/>
      <c r="M314" s="8"/>
      <c r="N314" s="8"/>
      <c r="O314" s="8"/>
      <c r="P314" s="24"/>
      <c r="Q314" s="23"/>
      <c r="R314" s="23"/>
      <c r="S314" s="8"/>
      <c r="T314" s="8"/>
      <c r="U314" s="8"/>
      <c r="V314" s="24"/>
      <c r="W314" s="23"/>
      <c r="X314" s="23"/>
      <c r="Y314" s="8"/>
      <c r="Z314" s="8"/>
      <c r="AA314" s="8"/>
    </row>
    <row r="315" spans="1:27" ht="12">
      <c r="A315" s="8"/>
      <c r="B315" s="8"/>
      <c r="C315" s="8"/>
      <c r="D315" s="8"/>
      <c r="E315" s="23"/>
      <c r="F315" s="23"/>
      <c r="G315" s="8"/>
      <c r="H315" s="8"/>
      <c r="I315" s="8"/>
      <c r="J315" s="24"/>
      <c r="K315" s="23"/>
      <c r="L315" s="23"/>
      <c r="M315" s="8"/>
      <c r="N315" s="8"/>
      <c r="O315" s="8"/>
      <c r="P315" s="24"/>
      <c r="Q315" s="23"/>
      <c r="R315" s="23"/>
      <c r="S315" s="8"/>
      <c r="T315" s="8"/>
      <c r="U315" s="8"/>
      <c r="V315" s="24"/>
      <c r="W315" s="23"/>
      <c r="X315" s="23"/>
      <c r="Y315" s="8"/>
      <c r="Z315" s="8"/>
      <c r="AA315" s="8"/>
    </row>
    <row r="316" spans="1:27" ht="12">
      <c r="A316" s="8"/>
      <c r="B316" s="8"/>
      <c r="C316" s="8"/>
      <c r="D316" s="8"/>
      <c r="E316" s="23"/>
      <c r="F316" s="23"/>
      <c r="G316" s="8"/>
      <c r="H316" s="8"/>
      <c r="I316" s="8"/>
      <c r="J316" s="24"/>
      <c r="K316" s="23"/>
      <c r="L316" s="23"/>
      <c r="M316" s="8"/>
      <c r="N316" s="8"/>
      <c r="O316" s="8"/>
      <c r="P316" s="24"/>
      <c r="Q316" s="23"/>
      <c r="R316" s="23"/>
      <c r="S316" s="8"/>
      <c r="T316" s="8"/>
      <c r="U316" s="8"/>
      <c r="V316" s="24"/>
      <c r="W316" s="23"/>
      <c r="X316" s="23"/>
      <c r="Y316" s="8"/>
      <c r="Z316" s="8"/>
      <c r="AA316" s="8"/>
    </row>
    <row r="317" spans="1:27" ht="12">
      <c r="A317" s="8"/>
      <c r="B317" s="8"/>
      <c r="C317" s="8"/>
      <c r="D317" s="8"/>
      <c r="E317" s="23"/>
      <c r="F317" s="23"/>
      <c r="G317" s="8"/>
      <c r="H317" s="8"/>
      <c r="I317" s="8"/>
      <c r="J317" s="24"/>
      <c r="K317" s="23"/>
      <c r="L317" s="23"/>
      <c r="M317" s="8"/>
      <c r="N317" s="8"/>
      <c r="O317" s="8"/>
      <c r="P317" s="24"/>
      <c r="Q317" s="23"/>
      <c r="R317" s="23"/>
      <c r="S317" s="8"/>
      <c r="T317" s="8"/>
      <c r="U317" s="8"/>
      <c r="V317" s="24"/>
      <c r="W317" s="23"/>
      <c r="X317" s="23"/>
      <c r="Y317" s="8"/>
      <c r="Z317" s="8"/>
      <c r="AA317" s="8"/>
    </row>
    <row r="318" spans="1:27" ht="12">
      <c r="A318" s="8"/>
      <c r="B318" s="8"/>
      <c r="C318" s="8"/>
      <c r="D318" s="8"/>
      <c r="E318" s="23"/>
      <c r="F318" s="23"/>
      <c r="G318" s="8"/>
      <c r="H318" s="8"/>
      <c r="I318" s="8"/>
      <c r="J318" s="24"/>
      <c r="K318" s="23"/>
      <c r="L318" s="23"/>
      <c r="M318" s="8"/>
      <c r="N318" s="8"/>
      <c r="O318" s="8"/>
      <c r="P318" s="24"/>
      <c r="Q318" s="23"/>
      <c r="R318" s="23"/>
      <c r="S318" s="8"/>
      <c r="T318" s="8"/>
      <c r="U318" s="8"/>
      <c r="V318" s="24"/>
      <c r="W318" s="23"/>
      <c r="X318" s="23"/>
      <c r="Y318" s="8"/>
      <c r="Z318" s="8"/>
      <c r="AA318" s="8"/>
    </row>
    <row r="319" spans="1:27" ht="12">
      <c r="A319" s="8"/>
      <c r="B319" s="8"/>
      <c r="C319" s="8"/>
      <c r="D319" s="8"/>
      <c r="E319" s="23"/>
      <c r="F319" s="23"/>
      <c r="G319" s="8"/>
      <c r="H319" s="8"/>
      <c r="I319" s="8"/>
      <c r="J319" s="24"/>
      <c r="K319" s="23"/>
      <c r="L319" s="23"/>
      <c r="M319" s="8"/>
      <c r="N319" s="8"/>
      <c r="O319" s="8"/>
      <c r="P319" s="24"/>
      <c r="Q319" s="23"/>
      <c r="R319" s="23"/>
      <c r="S319" s="8"/>
      <c r="T319" s="8"/>
      <c r="U319" s="8"/>
      <c r="V319" s="24"/>
      <c r="W319" s="23"/>
      <c r="X319" s="23"/>
      <c r="Y319" s="8"/>
      <c r="Z319" s="8"/>
      <c r="AA319" s="8"/>
    </row>
    <row r="320" spans="1:27" ht="12">
      <c r="A320" s="8"/>
      <c r="B320" s="8"/>
      <c r="C320" s="8"/>
      <c r="D320" s="8"/>
      <c r="E320" s="23"/>
      <c r="F320" s="23"/>
      <c r="G320" s="8"/>
      <c r="H320" s="8"/>
      <c r="I320" s="8"/>
      <c r="J320" s="24"/>
      <c r="K320" s="23"/>
      <c r="L320" s="23"/>
      <c r="M320" s="8"/>
      <c r="N320" s="8"/>
      <c r="O320" s="8"/>
      <c r="P320" s="24"/>
      <c r="Q320" s="23"/>
      <c r="R320" s="23"/>
      <c r="S320" s="8"/>
      <c r="T320" s="8"/>
      <c r="U320" s="8"/>
      <c r="V320" s="24"/>
      <c r="W320" s="23"/>
      <c r="X320" s="23"/>
      <c r="Y320" s="8"/>
      <c r="Z320" s="8"/>
      <c r="AA320" s="8"/>
    </row>
    <row r="321" spans="1:27" ht="12">
      <c r="A321" s="8"/>
      <c r="B321" s="8"/>
      <c r="C321" s="8"/>
      <c r="D321" s="8"/>
      <c r="E321" s="23"/>
      <c r="F321" s="23"/>
      <c r="G321" s="8"/>
      <c r="H321" s="8"/>
      <c r="I321" s="8"/>
      <c r="J321" s="24"/>
      <c r="K321" s="23"/>
      <c r="L321" s="23"/>
      <c r="M321" s="8"/>
      <c r="N321" s="8"/>
      <c r="O321" s="8"/>
      <c r="P321" s="24"/>
      <c r="Q321" s="23"/>
      <c r="R321" s="23"/>
      <c r="S321" s="8"/>
      <c r="T321" s="8"/>
      <c r="U321" s="8"/>
      <c r="V321" s="24"/>
      <c r="W321" s="23"/>
      <c r="X321" s="23"/>
      <c r="Y321" s="8"/>
      <c r="Z321" s="8"/>
      <c r="AA321" s="8"/>
    </row>
    <row r="322" spans="1:27" ht="12">
      <c r="A322" s="8"/>
      <c r="B322" s="8"/>
      <c r="C322" s="8"/>
      <c r="D322" s="8"/>
      <c r="E322" s="23"/>
      <c r="F322" s="23"/>
      <c r="G322" s="8"/>
      <c r="H322" s="8"/>
      <c r="I322" s="8"/>
      <c r="J322" s="24"/>
      <c r="K322" s="23"/>
      <c r="L322" s="23"/>
      <c r="M322" s="8"/>
      <c r="N322" s="8"/>
      <c r="O322" s="8"/>
      <c r="P322" s="24"/>
      <c r="Q322" s="23"/>
      <c r="R322" s="23"/>
      <c r="S322" s="8"/>
      <c r="T322" s="8"/>
      <c r="U322" s="8"/>
      <c r="V322" s="24"/>
      <c r="W322" s="23"/>
      <c r="X322" s="23"/>
      <c r="Y322" s="8"/>
      <c r="Z322" s="8"/>
      <c r="AA322" s="8"/>
    </row>
    <row r="323" spans="1:27" ht="12">
      <c r="A323" s="8"/>
      <c r="B323" s="8"/>
      <c r="C323" s="8"/>
      <c r="D323" s="8"/>
      <c r="E323" s="23"/>
      <c r="F323" s="23"/>
      <c r="G323" s="8"/>
      <c r="H323" s="8"/>
      <c r="I323" s="8"/>
      <c r="J323" s="24"/>
      <c r="K323" s="23"/>
      <c r="L323" s="23"/>
      <c r="M323" s="8"/>
      <c r="N323" s="8"/>
      <c r="O323" s="8"/>
      <c r="P323" s="24"/>
      <c r="Q323" s="23"/>
      <c r="R323" s="23"/>
      <c r="S323" s="8"/>
      <c r="T323" s="8"/>
      <c r="U323" s="8"/>
      <c r="V323" s="24"/>
      <c r="W323" s="23"/>
      <c r="X323" s="23"/>
      <c r="Y323" s="8"/>
      <c r="Z323" s="8"/>
      <c r="AA323" s="8"/>
    </row>
    <row r="324" spans="1:27" ht="12">
      <c r="A324" s="8"/>
      <c r="B324" s="8"/>
      <c r="C324" s="8"/>
      <c r="D324" s="8"/>
      <c r="E324" s="23"/>
      <c r="F324" s="23"/>
      <c r="G324" s="8"/>
      <c r="H324" s="8"/>
      <c r="I324" s="8"/>
      <c r="J324" s="24"/>
      <c r="K324" s="23"/>
      <c r="L324" s="23"/>
      <c r="M324" s="8"/>
      <c r="N324" s="8"/>
      <c r="O324" s="8"/>
      <c r="P324" s="24"/>
      <c r="Q324" s="23"/>
      <c r="R324" s="23"/>
      <c r="S324" s="8"/>
      <c r="T324" s="8"/>
      <c r="U324" s="8"/>
      <c r="V324" s="24"/>
      <c r="W324" s="23"/>
      <c r="X324" s="23"/>
      <c r="Y324" s="8"/>
      <c r="Z324" s="8"/>
      <c r="AA324" s="8"/>
    </row>
    <row r="325" spans="1:27" ht="12">
      <c r="A325" s="8"/>
      <c r="B325" s="8"/>
      <c r="C325" s="8"/>
      <c r="D325" s="8"/>
      <c r="E325" s="23"/>
      <c r="F325" s="23"/>
      <c r="G325" s="8"/>
      <c r="H325" s="8"/>
      <c r="I325" s="8"/>
      <c r="J325" s="24"/>
      <c r="K325" s="23"/>
      <c r="L325" s="23"/>
      <c r="M325" s="8"/>
      <c r="N325" s="8"/>
      <c r="O325" s="8"/>
      <c r="P325" s="24"/>
      <c r="Q325" s="23"/>
      <c r="R325" s="23"/>
      <c r="S325" s="8"/>
      <c r="T325" s="8"/>
      <c r="U325" s="8"/>
      <c r="V325" s="24"/>
      <c r="W325" s="23"/>
      <c r="X325" s="23"/>
      <c r="Y325" s="8"/>
      <c r="Z325" s="8"/>
      <c r="AA325" s="8"/>
    </row>
    <row r="326" spans="1:27" ht="12">
      <c r="A326" s="8"/>
      <c r="B326" s="8"/>
      <c r="C326" s="8"/>
      <c r="D326" s="8"/>
      <c r="E326" s="23"/>
      <c r="F326" s="23"/>
      <c r="G326" s="8"/>
      <c r="H326" s="8"/>
      <c r="I326" s="8"/>
      <c r="J326" s="24"/>
      <c r="K326" s="23"/>
      <c r="L326" s="23"/>
      <c r="M326" s="8"/>
      <c r="N326" s="8"/>
      <c r="O326" s="8"/>
      <c r="P326" s="24"/>
      <c r="Q326" s="23"/>
      <c r="R326" s="23"/>
      <c r="S326" s="8"/>
      <c r="T326" s="8"/>
      <c r="U326" s="8"/>
      <c r="V326" s="24"/>
      <c r="W326" s="23"/>
      <c r="X326" s="23"/>
      <c r="Y326" s="8"/>
      <c r="Z326" s="8"/>
      <c r="AA326" s="8"/>
    </row>
    <row r="327" spans="1:27" ht="12">
      <c r="A327" s="8"/>
      <c r="B327" s="8"/>
      <c r="C327" s="8"/>
      <c r="D327" s="8"/>
      <c r="E327" s="23"/>
      <c r="F327" s="23"/>
      <c r="G327" s="8"/>
      <c r="H327" s="8"/>
      <c r="I327" s="8"/>
      <c r="J327" s="24"/>
      <c r="K327" s="23"/>
      <c r="L327" s="23"/>
      <c r="M327" s="8"/>
      <c r="N327" s="8"/>
      <c r="O327" s="8"/>
      <c r="P327" s="24"/>
      <c r="Q327" s="23"/>
      <c r="R327" s="23"/>
      <c r="S327" s="8"/>
      <c r="T327" s="8"/>
      <c r="U327" s="8"/>
      <c r="V327" s="24"/>
      <c r="W327" s="23"/>
      <c r="X327" s="23"/>
      <c r="Y327" s="8"/>
      <c r="Z327" s="8"/>
      <c r="AA327" s="8"/>
    </row>
    <row r="328" spans="1:27" ht="12">
      <c r="A328" s="8"/>
      <c r="B328" s="8"/>
      <c r="C328" s="8"/>
      <c r="D328" s="8"/>
      <c r="E328" s="23"/>
      <c r="F328" s="23"/>
      <c r="G328" s="8"/>
      <c r="H328" s="8"/>
      <c r="I328" s="8"/>
      <c r="J328" s="24"/>
      <c r="K328" s="23"/>
      <c r="L328" s="23"/>
      <c r="M328" s="8"/>
      <c r="N328" s="8"/>
      <c r="O328" s="8"/>
      <c r="P328" s="24"/>
      <c r="Q328" s="23"/>
      <c r="R328" s="23"/>
      <c r="S328" s="8"/>
      <c r="T328" s="8"/>
      <c r="U328" s="8"/>
      <c r="V328" s="24"/>
      <c r="W328" s="23"/>
      <c r="X328" s="23"/>
      <c r="Y328" s="8"/>
      <c r="Z328" s="8"/>
      <c r="AA328" s="8"/>
    </row>
    <row r="329" spans="1:27" ht="12">
      <c r="A329" s="8"/>
      <c r="B329" s="8"/>
      <c r="C329" s="8"/>
      <c r="D329" s="8"/>
      <c r="E329" s="23"/>
      <c r="F329" s="23"/>
      <c r="G329" s="8"/>
      <c r="H329" s="8"/>
      <c r="I329" s="8"/>
      <c r="J329" s="24"/>
      <c r="K329" s="23"/>
      <c r="L329" s="23"/>
      <c r="M329" s="8"/>
      <c r="N329" s="8"/>
      <c r="O329" s="8"/>
      <c r="P329" s="24"/>
      <c r="Q329" s="23"/>
      <c r="R329" s="23"/>
      <c r="S329" s="8"/>
      <c r="T329" s="8"/>
      <c r="U329" s="8"/>
      <c r="V329" s="24"/>
      <c r="W329" s="23"/>
      <c r="X329" s="23"/>
      <c r="Y329" s="8"/>
      <c r="Z329" s="8"/>
      <c r="AA329" s="8"/>
    </row>
    <row r="330" spans="1:27" ht="12">
      <c r="A330" s="8"/>
      <c r="B330" s="8"/>
      <c r="C330" s="8"/>
      <c r="D330" s="8"/>
      <c r="E330" s="23"/>
      <c r="F330" s="23"/>
      <c r="G330" s="8"/>
      <c r="H330" s="8"/>
      <c r="I330" s="8"/>
      <c r="J330" s="24"/>
      <c r="K330" s="23"/>
      <c r="L330" s="23"/>
      <c r="M330" s="8"/>
      <c r="N330" s="8"/>
      <c r="O330" s="8"/>
      <c r="P330" s="24"/>
      <c r="Q330" s="23"/>
      <c r="R330" s="23"/>
      <c r="S330" s="8"/>
      <c r="T330" s="8"/>
      <c r="U330" s="8"/>
      <c r="V330" s="24"/>
      <c r="W330" s="23"/>
      <c r="X330" s="23"/>
      <c r="Y330" s="8"/>
      <c r="Z330" s="8"/>
      <c r="AA330" s="8"/>
    </row>
    <row r="331" spans="1:27" ht="12">
      <c r="A331" s="8"/>
      <c r="B331" s="8"/>
      <c r="C331" s="8"/>
      <c r="D331" s="8"/>
      <c r="E331" s="23"/>
      <c r="F331" s="23"/>
      <c r="G331" s="8"/>
      <c r="H331" s="8"/>
      <c r="I331" s="8"/>
      <c r="J331" s="24"/>
      <c r="K331" s="23"/>
      <c r="L331" s="23"/>
      <c r="M331" s="8"/>
      <c r="N331" s="8"/>
      <c r="O331" s="8"/>
      <c r="P331" s="24"/>
      <c r="Q331" s="23"/>
      <c r="R331" s="23"/>
      <c r="S331" s="8"/>
      <c r="T331" s="8"/>
      <c r="U331" s="8"/>
      <c r="V331" s="24"/>
      <c r="W331" s="23"/>
      <c r="X331" s="23"/>
      <c r="Y331" s="8"/>
      <c r="Z331" s="8"/>
      <c r="AA331" s="8"/>
    </row>
    <row r="332" spans="1:27" ht="12">
      <c r="A332" s="8"/>
      <c r="B332" s="8"/>
      <c r="C332" s="8"/>
      <c r="D332" s="8"/>
      <c r="E332" s="23"/>
      <c r="F332" s="23"/>
      <c r="G332" s="8"/>
      <c r="H332" s="8"/>
      <c r="I332" s="8"/>
      <c r="J332" s="24"/>
      <c r="K332" s="23"/>
      <c r="L332" s="23"/>
      <c r="M332" s="8"/>
      <c r="N332" s="8"/>
      <c r="O332" s="8"/>
      <c r="P332" s="24"/>
      <c r="Q332" s="23"/>
      <c r="R332" s="23"/>
      <c r="S332" s="8"/>
      <c r="T332" s="8"/>
      <c r="U332" s="8"/>
      <c r="V332" s="24"/>
      <c r="W332" s="23"/>
      <c r="X332" s="23"/>
      <c r="Y332" s="8"/>
      <c r="Z332" s="8"/>
      <c r="AA332" s="8"/>
    </row>
    <row r="333" spans="1:27" ht="12">
      <c r="A333" s="8"/>
      <c r="B333" s="8"/>
      <c r="C333" s="8"/>
      <c r="D333" s="8"/>
      <c r="E333" s="23"/>
      <c r="F333" s="23"/>
      <c r="G333" s="8"/>
      <c r="H333" s="8"/>
      <c r="I333" s="8"/>
      <c r="J333" s="24"/>
      <c r="K333" s="23"/>
      <c r="L333" s="23"/>
      <c r="M333" s="8"/>
      <c r="N333" s="8"/>
      <c r="O333" s="8"/>
      <c r="P333" s="24"/>
      <c r="Q333" s="23"/>
      <c r="R333" s="23"/>
      <c r="S333" s="8"/>
      <c r="T333" s="8"/>
      <c r="U333" s="8"/>
      <c r="V333" s="24"/>
      <c r="W333" s="23"/>
      <c r="X333" s="23"/>
      <c r="Y333" s="8"/>
      <c r="Z333" s="8"/>
      <c r="AA333" s="8"/>
    </row>
    <row r="334" spans="1:27" ht="12">
      <c r="A334" s="8"/>
      <c r="B334" s="8"/>
      <c r="C334" s="8"/>
      <c r="D334" s="8"/>
      <c r="E334" s="23"/>
      <c r="F334" s="23"/>
      <c r="G334" s="8"/>
      <c r="H334" s="8"/>
      <c r="I334" s="8"/>
      <c r="J334" s="24"/>
      <c r="K334" s="23"/>
      <c r="L334" s="23"/>
      <c r="M334" s="8"/>
      <c r="N334" s="8"/>
      <c r="O334" s="8"/>
      <c r="P334" s="24"/>
      <c r="Q334" s="23"/>
      <c r="R334" s="23"/>
      <c r="S334" s="8"/>
      <c r="T334" s="8"/>
      <c r="U334" s="8"/>
      <c r="V334" s="24"/>
      <c r="W334" s="23"/>
      <c r="X334" s="23"/>
      <c r="Y334" s="8"/>
      <c r="Z334" s="8"/>
      <c r="AA334" s="8"/>
    </row>
    <row r="335" spans="1:27" ht="12">
      <c r="A335" s="8"/>
      <c r="B335" s="8"/>
      <c r="C335" s="8"/>
      <c r="D335" s="8"/>
      <c r="E335" s="23"/>
      <c r="F335" s="23"/>
      <c r="G335" s="8"/>
      <c r="H335" s="8"/>
      <c r="I335" s="8"/>
      <c r="J335" s="24"/>
      <c r="K335" s="23"/>
      <c r="L335" s="23"/>
      <c r="M335" s="8"/>
      <c r="N335" s="8"/>
      <c r="O335" s="8"/>
      <c r="P335" s="24"/>
      <c r="Q335" s="23"/>
      <c r="R335" s="23"/>
      <c r="S335" s="8"/>
      <c r="T335" s="8"/>
      <c r="U335" s="8"/>
      <c r="V335" s="24"/>
      <c r="W335" s="23"/>
      <c r="X335" s="23"/>
      <c r="Y335" s="8"/>
      <c r="Z335" s="8"/>
      <c r="AA335" s="8"/>
    </row>
    <row r="336" spans="1:27" ht="12">
      <c r="A336" s="8"/>
      <c r="B336" s="8"/>
      <c r="C336" s="8"/>
      <c r="D336" s="8"/>
      <c r="E336" s="23"/>
      <c r="F336" s="23"/>
      <c r="G336" s="8"/>
      <c r="H336" s="8"/>
      <c r="I336" s="8"/>
      <c r="J336" s="24"/>
      <c r="K336" s="23"/>
      <c r="L336" s="23"/>
      <c r="M336" s="8"/>
      <c r="N336" s="8"/>
      <c r="O336" s="8"/>
      <c r="P336" s="24"/>
      <c r="Q336" s="23"/>
      <c r="R336" s="23"/>
      <c r="S336" s="8"/>
      <c r="T336" s="8"/>
      <c r="U336" s="8"/>
      <c r="V336" s="24"/>
      <c r="W336" s="23"/>
      <c r="X336" s="23"/>
      <c r="Y336" s="8"/>
      <c r="Z336" s="8"/>
      <c r="AA336" s="8"/>
    </row>
    <row r="337" spans="1:27" ht="12">
      <c r="A337" s="8"/>
      <c r="B337" s="8"/>
      <c r="C337" s="8"/>
      <c r="D337" s="8"/>
      <c r="E337" s="23"/>
      <c r="F337" s="23"/>
      <c r="G337" s="8"/>
      <c r="H337" s="8"/>
      <c r="I337" s="8"/>
      <c r="J337" s="24"/>
      <c r="K337" s="23"/>
      <c r="L337" s="23"/>
      <c r="M337" s="8"/>
      <c r="N337" s="8"/>
      <c r="O337" s="8"/>
      <c r="P337" s="24"/>
      <c r="Q337" s="23"/>
      <c r="R337" s="23"/>
      <c r="S337" s="8"/>
      <c r="T337" s="8"/>
      <c r="U337" s="8"/>
      <c r="V337" s="24"/>
      <c r="W337" s="23"/>
      <c r="X337" s="23"/>
      <c r="Y337" s="8"/>
      <c r="Z337" s="8"/>
      <c r="AA337" s="8"/>
    </row>
    <row r="338" spans="1:27" ht="12">
      <c r="A338" s="8"/>
      <c r="B338" s="8"/>
      <c r="C338" s="8"/>
      <c r="D338" s="8"/>
      <c r="E338" s="23"/>
      <c r="F338" s="23"/>
      <c r="G338" s="8"/>
      <c r="H338" s="8"/>
      <c r="I338" s="8"/>
      <c r="J338" s="24"/>
      <c r="K338" s="23"/>
      <c r="L338" s="23"/>
      <c r="M338" s="8"/>
      <c r="N338" s="8"/>
      <c r="O338" s="8"/>
      <c r="P338" s="24"/>
      <c r="Q338" s="23"/>
      <c r="R338" s="23"/>
      <c r="S338" s="8"/>
      <c r="T338" s="8"/>
      <c r="U338" s="8"/>
      <c r="V338" s="24"/>
      <c r="W338" s="23"/>
      <c r="X338" s="23"/>
      <c r="Y338" s="8"/>
      <c r="Z338" s="8"/>
      <c r="AA338" s="8"/>
    </row>
    <row r="339" spans="1:27" ht="12">
      <c r="A339" s="8"/>
      <c r="B339" s="8"/>
      <c r="C339" s="8"/>
      <c r="D339" s="8"/>
      <c r="E339" s="23"/>
      <c r="F339" s="23"/>
      <c r="G339" s="8"/>
      <c r="H339" s="8"/>
      <c r="I339" s="8"/>
      <c r="J339" s="24"/>
      <c r="K339" s="23"/>
      <c r="L339" s="23"/>
      <c r="M339" s="8"/>
      <c r="N339" s="8"/>
      <c r="O339" s="8"/>
      <c r="P339" s="24"/>
      <c r="Q339" s="23"/>
      <c r="R339" s="23"/>
      <c r="S339" s="8"/>
      <c r="T339" s="8"/>
      <c r="U339" s="8"/>
      <c r="V339" s="24"/>
      <c r="W339" s="23"/>
      <c r="X339" s="23"/>
      <c r="Y339" s="8"/>
      <c r="Z339" s="8"/>
      <c r="AA339" s="8"/>
    </row>
    <row r="340" spans="1:27" ht="12">
      <c r="A340" s="8"/>
      <c r="B340" s="8"/>
      <c r="C340" s="8"/>
      <c r="D340" s="8"/>
      <c r="E340" s="23"/>
      <c r="F340" s="23"/>
      <c r="G340" s="8"/>
      <c r="H340" s="8"/>
      <c r="I340" s="8"/>
      <c r="J340" s="24"/>
      <c r="K340" s="23"/>
      <c r="L340" s="23"/>
      <c r="M340" s="8"/>
      <c r="N340" s="8"/>
      <c r="O340" s="8"/>
      <c r="P340" s="24"/>
      <c r="Q340" s="23"/>
      <c r="R340" s="23"/>
      <c r="S340" s="8"/>
      <c r="T340" s="8"/>
      <c r="U340" s="8"/>
      <c r="V340" s="24"/>
      <c r="W340" s="23"/>
      <c r="X340" s="23"/>
      <c r="Y340" s="8"/>
      <c r="Z340" s="8"/>
      <c r="AA340" s="8"/>
    </row>
    <row r="341" spans="1:27" ht="12">
      <c r="A341" s="8"/>
      <c r="B341" s="8"/>
      <c r="C341" s="8"/>
      <c r="D341" s="8"/>
      <c r="E341" s="23"/>
      <c r="F341" s="23"/>
      <c r="G341" s="8"/>
      <c r="H341" s="8"/>
      <c r="I341" s="8"/>
      <c r="J341" s="24"/>
      <c r="K341" s="23"/>
      <c r="L341" s="23"/>
      <c r="M341" s="8"/>
      <c r="N341" s="8"/>
      <c r="O341" s="8"/>
      <c r="P341" s="24"/>
      <c r="Q341" s="23"/>
      <c r="R341" s="23"/>
      <c r="S341" s="8"/>
      <c r="T341" s="8"/>
      <c r="U341" s="8"/>
      <c r="V341" s="24"/>
      <c r="W341" s="23"/>
      <c r="X341" s="23"/>
      <c r="Y341" s="8"/>
      <c r="Z341" s="8"/>
      <c r="AA341" s="8"/>
    </row>
    <row r="342" spans="1:27" ht="12">
      <c r="A342" s="8"/>
      <c r="B342" s="8"/>
      <c r="C342" s="8"/>
      <c r="D342" s="8"/>
      <c r="E342" s="23"/>
      <c r="F342" s="23"/>
      <c r="G342" s="8"/>
      <c r="H342" s="8"/>
      <c r="I342" s="8"/>
      <c r="J342" s="24"/>
      <c r="K342" s="23"/>
      <c r="L342" s="23"/>
      <c r="M342" s="8"/>
      <c r="N342" s="8"/>
      <c r="O342" s="8"/>
      <c r="P342" s="24"/>
      <c r="Q342" s="23"/>
      <c r="R342" s="23"/>
      <c r="S342" s="8"/>
      <c r="T342" s="8"/>
      <c r="U342" s="8"/>
      <c r="V342" s="24"/>
      <c r="W342" s="23"/>
      <c r="X342" s="23"/>
      <c r="Y342" s="8"/>
      <c r="Z342" s="8"/>
      <c r="AA342" s="8"/>
    </row>
    <row r="343" spans="1:27" ht="12">
      <c r="A343" s="8"/>
      <c r="B343" s="8"/>
      <c r="C343" s="8"/>
      <c r="D343" s="8"/>
      <c r="E343" s="23"/>
      <c r="F343" s="23"/>
      <c r="G343" s="8"/>
      <c r="H343" s="8"/>
      <c r="I343" s="8"/>
      <c r="J343" s="24"/>
      <c r="K343" s="23"/>
      <c r="L343" s="23"/>
      <c r="M343" s="8"/>
      <c r="N343" s="8"/>
      <c r="O343" s="8"/>
      <c r="P343" s="24"/>
      <c r="Q343" s="23"/>
      <c r="R343" s="23"/>
      <c r="S343" s="8"/>
      <c r="T343" s="8"/>
      <c r="U343" s="8"/>
      <c r="V343" s="24"/>
      <c r="W343" s="23"/>
      <c r="X343" s="23"/>
      <c r="Y343" s="8"/>
      <c r="Z343" s="8"/>
      <c r="AA343" s="8"/>
    </row>
    <row r="344" spans="1:27" ht="12">
      <c r="A344" s="8"/>
      <c r="B344" s="8"/>
      <c r="C344" s="8"/>
      <c r="D344" s="8"/>
      <c r="E344" s="23"/>
      <c r="F344" s="23"/>
      <c r="G344" s="8"/>
      <c r="H344" s="8"/>
      <c r="I344" s="8"/>
      <c r="J344" s="24"/>
      <c r="K344" s="23"/>
      <c r="L344" s="23"/>
      <c r="M344" s="8"/>
      <c r="N344" s="8"/>
      <c r="O344" s="8"/>
      <c r="P344" s="24"/>
      <c r="Q344" s="23"/>
      <c r="R344" s="23"/>
      <c r="S344" s="8"/>
      <c r="T344" s="8"/>
      <c r="U344" s="8"/>
      <c r="V344" s="24"/>
      <c r="W344" s="23"/>
      <c r="X344" s="23"/>
      <c r="Y344" s="8"/>
      <c r="Z344" s="8"/>
      <c r="AA344" s="8"/>
    </row>
    <row r="345" spans="1:27" ht="12">
      <c r="A345" s="8"/>
      <c r="B345" s="8"/>
      <c r="C345" s="8"/>
      <c r="D345" s="8"/>
      <c r="E345" s="23"/>
      <c r="F345" s="23"/>
      <c r="G345" s="8"/>
      <c r="H345" s="8"/>
      <c r="I345" s="8"/>
      <c r="J345" s="24"/>
      <c r="K345" s="23"/>
      <c r="L345" s="23"/>
      <c r="M345" s="8"/>
      <c r="N345" s="8"/>
      <c r="O345" s="8"/>
      <c r="P345" s="24"/>
      <c r="Q345" s="23"/>
      <c r="R345" s="23"/>
      <c r="S345" s="8"/>
      <c r="T345" s="8"/>
      <c r="U345" s="8"/>
      <c r="V345" s="24"/>
      <c r="W345" s="23"/>
      <c r="X345" s="23"/>
      <c r="Y345" s="8"/>
      <c r="Z345" s="8"/>
      <c r="AA345" s="8"/>
    </row>
    <row r="346" spans="1:27" ht="12">
      <c r="A346" s="8"/>
      <c r="B346" s="8"/>
      <c r="C346" s="8"/>
      <c r="D346" s="8"/>
      <c r="E346" s="23"/>
      <c r="F346" s="23"/>
      <c r="G346" s="8"/>
      <c r="H346" s="8"/>
      <c r="I346" s="8"/>
      <c r="J346" s="24"/>
      <c r="K346" s="23"/>
      <c r="L346" s="23"/>
      <c r="M346" s="8"/>
      <c r="N346" s="8"/>
      <c r="O346" s="8"/>
      <c r="P346" s="24"/>
      <c r="Q346" s="23"/>
      <c r="R346" s="23"/>
      <c r="S346" s="8"/>
      <c r="T346" s="8"/>
      <c r="U346" s="8"/>
      <c r="V346" s="24"/>
      <c r="W346" s="23"/>
      <c r="X346" s="23"/>
      <c r="Y346" s="8"/>
      <c r="Z346" s="8"/>
      <c r="AA346" s="8"/>
    </row>
    <row r="347" spans="1:27" ht="12">
      <c r="A347" s="8"/>
      <c r="B347" s="8"/>
      <c r="C347" s="8"/>
      <c r="D347" s="8"/>
      <c r="E347" s="23"/>
      <c r="F347" s="23"/>
      <c r="G347" s="8"/>
      <c r="H347" s="8"/>
      <c r="I347" s="8"/>
      <c r="J347" s="24"/>
      <c r="K347" s="23"/>
      <c r="L347" s="23"/>
      <c r="M347" s="8"/>
      <c r="N347" s="8"/>
      <c r="O347" s="8"/>
      <c r="P347" s="24"/>
      <c r="Q347" s="23"/>
      <c r="R347" s="23"/>
      <c r="S347" s="8"/>
      <c r="T347" s="8"/>
      <c r="U347" s="8"/>
      <c r="V347" s="24"/>
      <c r="W347" s="23"/>
      <c r="X347" s="23"/>
      <c r="Y347" s="8"/>
      <c r="Z347" s="8"/>
      <c r="AA347" s="8"/>
    </row>
    <row r="348" spans="1:27" ht="12">
      <c r="A348" s="8"/>
      <c r="B348" s="8"/>
      <c r="C348" s="8"/>
      <c r="D348" s="8"/>
      <c r="E348" s="23"/>
      <c r="F348" s="23"/>
      <c r="G348" s="8"/>
      <c r="H348" s="8"/>
      <c r="I348" s="8"/>
      <c r="J348" s="24"/>
      <c r="K348" s="23"/>
      <c r="L348" s="23"/>
      <c r="M348" s="8"/>
      <c r="N348" s="8"/>
      <c r="O348" s="8"/>
      <c r="P348" s="24"/>
      <c r="Q348" s="23"/>
      <c r="R348" s="23"/>
      <c r="S348" s="8"/>
      <c r="T348" s="8"/>
      <c r="U348" s="8"/>
      <c r="V348" s="24"/>
      <c r="W348" s="23"/>
      <c r="X348" s="23"/>
      <c r="Y348" s="8"/>
      <c r="Z348" s="8"/>
      <c r="AA348" s="8"/>
    </row>
    <row r="349" spans="1:27" ht="12">
      <c r="A349" s="8"/>
      <c r="B349" s="8"/>
      <c r="C349" s="8"/>
      <c r="D349" s="8"/>
      <c r="E349" s="23"/>
      <c r="F349" s="23"/>
      <c r="G349" s="8"/>
      <c r="H349" s="8"/>
      <c r="I349" s="8"/>
      <c r="J349" s="24"/>
      <c r="K349" s="23"/>
      <c r="L349" s="23"/>
      <c r="M349" s="8"/>
      <c r="N349" s="8"/>
      <c r="O349" s="8"/>
      <c r="P349" s="24"/>
      <c r="Q349" s="23"/>
      <c r="R349" s="23"/>
      <c r="S349" s="8"/>
      <c r="T349" s="8"/>
      <c r="U349" s="8"/>
      <c r="V349" s="24"/>
      <c r="W349" s="23"/>
      <c r="X349" s="23"/>
      <c r="Y349" s="8"/>
      <c r="Z349" s="8"/>
      <c r="AA349" s="8"/>
    </row>
    <row r="350" spans="1:27" ht="12">
      <c r="A350" s="8"/>
      <c r="B350" s="8"/>
      <c r="C350" s="8"/>
      <c r="D350" s="8"/>
      <c r="E350" s="23"/>
      <c r="F350" s="23"/>
      <c r="G350" s="8"/>
      <c r="H350" s="8"/>
      <c r="I350" s="8"/>
      <c r="J350" s="24"/>
      <c r="K350" s="23"/>
      <c r="L350" s="23"/>
      <c r="M350" s="8"/>
      <c r="N350" s="8"/>
      <c r="O350" s="8"/>
      <c r="P350" s="24"/>
      <c r="Q350" s="23"/>
      <c r="R350" s="23"/>
      <c r="S350" s="8"/>
      <c r="T350" s="8"/>
      <c r="U350" s="8"/>
      <c r="V350" s="24"/>
      <c r="W350" s="23"/>
      <c r="X350" s="23"/>
      <c r="Y350" s="8"/>
      <c r="Z350" s="8"/>
      <c r="AA350" s="8"/>
    </row>
    <row r="351" spans="1:27" ht="12">
      <c r="A351" s="8"/>
      <c r="B351" s="8"/>
      <c r="C351" s="8"/>
      <c r="D351" s="8"/>
      <c r="E351" s="23"/>
      <c r="F351" s="23"/>
      <c r="G351" s="8"/>
      <c r="H351" s="8"/>
      <c r="I351" s="8"/>
      <c r="J351" s="24"/>
      <c r="K351" s="23"/>
      <c r="L351" s="23"/>
      <c r="M351" s="8"/>
      <c r="N351" s="8"/>
      <c r="O351" s="8"/>
      <c r="P351" s="24"/>
      <c r="Q351" s="23"/>
      <c r="R351" s="23"/>
      <c r="S351" s="8"/>
      <c r="T351" s="8"/>
      <c r="U351" s="8"/>
      <c r="V351" s="24"/>
      <c r="W351" s="23"/>
      <c r="X351" s="23"/>
      <c r="Y351" s="8"/>
      <c r="Z351" s="8"/>
      <c r="AA351" s="8"/>
    </row>
    <row r="352" spans="1:27" ht="12">
      <c r="A352" s="8"/>
      <c r="B352" s="8"/>
      <c r="C352" s="8"/>
      <c r="D352" s="8"/>
      <c r="E352" s="23"/>
      <c r="F352" s="23"/>
      <c r="G352" s="8"/>
      <c r="H352" s="8"/>
      <c r="I352" s="8"/>
      <c r="J352" s="24"/>
      <c r="K352" s="23"/>
      <c r="L352" s="23"/>
      <c r="M352" s="8"/>
      <c r="N352" s="8"/>
      <c r="O352" s="8"/>
      <c r="P352" s="24"/>
      <c r="Q352" s="23"/>
      <c r="R352" s="23"/>
      <c r="S352" s="8"/>
      <c r="T352" s="8"/>
      <c r="U352" s="8"/>
      <c r="V352" s="24"/>
      <c r="W352" s="23"/>
      <c r="X352" s="23"/>
      <c r="Y352" s="8"/>
      <c r="Z352" s="8"/>
      <c r="AA352" s="8"/>
    </row>
    <row r="353" spans="1:27" ht="12">
      <c r="A353" s="8"/>
      <c r="B353" s="8"/>
      <c r="C353" s="8"/>
      <c r="D353" s="8"/>
      <c r="E353" s="23"/>
      <c r="F353" s="23"/>
      <c r="G353" s="8"/>
      <c r="H353" s="8"/>
      <c r="I353" s="8"/>
      <c r="J353" s="24"/>
      <c r="K353" s="23"/>
      <c r="L353" s="23"/>
      <c r="M353" s="8"/>
      <c r="N353" s="8"/>
      <c r="O353" s="8"/>
      <c r="P353" s="24"/>
      <c r="Q353" s="23"/>
      <c r="R353" s="23"/>
      <c r="S353" s="8"/>
      <c r="T353" s="8"/>
      <c r="U353" s="8"/>
      <c r="V353" s="24"/>
      <c r="W353" s="23"/>
      <c r="X353" s="23"/>
      <c r="Y353" s="8"/>
      <c r="Z353" s="8"/>
      <c r="AA353" s="8"/>
    </row>
    <row r="354" spans="1:27" ht="12">
      <c r="A354" s="8"/>
      <c r="B354" s="8"/>
      <c r="C354" s="8"/>
      <c r="D354" s="8"/>
      <c r="E354" s="23"/>
      <c r="F354" s="23"/>
      <c r="G354" s="8"/>
      <c r="H354" s="8"/>
      <c r="I354" s="8"/>
      <c r="J354" s="24"/>
      <c r="K354" s="23"/>
      <c r="L354" s="23"/>
      <c r="M354" s="8"/>
      <c r="N354" s="8"/>
      <c r="O354" s="8"/>
      <c r="P354" s="24"/>
      <c r="Q354" s="23"/>
      <c r="R354" s="23"/>
      <c r="S354" s="8"/>
      <c r="T354" s="8"/>
      <c r="U354" s="8"/>
      <c r="V354" s="24"/>
      <c r="W354" s="23"/>
      <c r="X354" s="23"/>
      <c r="Y354" s="8"/>
      <c r="Z354" s="8"/>
      <c r="AA354" s="8"/>
    </row>
    <row r="355" spans="1:27" ht="12">
      <c r="A355" s="8"/>
      <c r="B355" s="8"/>
      <c r="C355" s="8"/>
      <c r="D355" s="8"/>
      <c r="E355" s="23"/>
      <c r="F355" s="23"/>
      <c r="G355" s="8"/>
      <c r="H355" s="8"/>
      <c r="I355" s="8"/>
      <c r="J355" s="24"/>
      <c r="K355" s="23"/>
      <c r="L355" s="23"/>
      <c r="M355" s="8"/>
      <c r="N355" s="8"/>
      <c r="O355" s="8"/>
      <c r="P355" s="24"/>
      <c r="Q355" s="23"/>
      <c r="R355" s="23"/>
      <c r="S355" s="8"/>
      <c r="T355" s="8"/>
      <c r="U355" s="8"/>
      <c r="V355" s="24"/>
      <c r="W355" s="23"/>
      <c r="X355" s="23"/>
      <c r="Y355" s="8"/>
      <c r="Z355" s="8"/>
      <c r="AA355" s="8"/>
    </row>
    <row r="356" spans="1:27" ht="12">
      <c r="A356" s="8"/>
      <c r="B356" s="8"/>
      <c r="C356" s="8"/>
      <c r="D356" s="8"/>
      <c r="E356" s="23"/>
      <c r="F356" s="23"/>
      <c r="G356" s="8"/>
      <c r="H356" s="8"/>
      <c r="I356" s="8"/>
      <c r="J356" s="24"/>
      <c r="K356" s="23"/>
      <c r="L356" s="23"/>
      <c r="M356" s="8"/>
      <c r="N356" s="8"/>
      <c r="O356" s="8"/>
      <c r="P356" s="24"/>
      <c r="Q356" s="23"/>
      <c r="R356" s="23"/>
      <c r="S356" s="8"/>
      <c r="T356" s="8"/>
      <c r="U356" s="8"/>
      <c r="V356" s="24"/>
      <c r="W356" s="23"/>
      <c r="X356" s="23"/>
      <c r="Y356" s="8"/>
      <c r="Z356" s="8"/>
      <c r="AA356" s="8"/>
    </row>
    <row r="357" spans="1:27" ht="12">
      <c r="A357" s="8"/>
      <c r="B357" s="8"/>
      <c r="C357" s="8"/>
      <c r="D357" s="8"/>
      <c r="E357" s="23"/>
      <c r="F357" s="23"/>
      <c r="G357" s="8"/>
      <c r="H357" s="8"/>
      <c r="I357" s="8"/>
      <c r="J357" s="24"/>
      <c r="K357" s="23"/>
      <c r="L357" s="23"/>
      <c r="M357" s="8"/>
      <c r="N357" s="8"/>
      <c r="O357" s="8"/>
      <c r="P357" s="24"/>
      <c r="Q357" s="23"/>
      <c r="R357" s="23"/>
      <c r="S357" s="8"/>
      <c r="T357" s="8"/>
      <c r="U357" s="8"/>
      <c r="V357" s="24"/>
      <c r="W357" s="23"/>
      <c r="X357" s="23"/>
      <c r="Y357" s="8"/>
      <c r="Z357" s="8"/>
      <c r="AA357" s="8"/>
    </row>
    <row r="358" spans="1:27" ht="12">
      <c r="A358" s="8"/>
      <c r="B358" s="8"/>
      <c r="C358" s="8"/>
      <c r="D358" s="8"/>
      <c r="E358" s="23"/>
      <c r="F358" s="23"/>
      <c r="G358" s="8"/>
      <c r="H358" s="8"/>
      <c r="I358" s="8"/>
      <c r="J358" s="24"/>
      <c r="K358" s="23"/>
      <c r="L358" s="23"/>
      <c r="M358" s="8"/>
      <c r="N358" s="8"/>
      <c r="O358" s="8"/>
      <c r="P358" s="24"/>
      <c r="Q358" s="23"/>
      <c r="R358" s="23"/>
      <c r="S358" s="8"/>
      <c r="T358" s="8"/>
      <c r="U358" s="8"/>
      <c r="V358" s="24"/>
      <c r="W358" s="23"/>
      <c r="X358" s="23"/>
      <c r="Y358" s="8"/>
      <c r="Z358" s="8"/>
      <c r="AA358" s="8"/>
    </row>
    <row r="359" spans="1:27" ht="12">
      <c r="A359" s="8"/>
      <c r="B359" s="8"/>
      <c r="C359" s="8"/>
      <c r="D359" s="8"/>
      <c r="E359" s="23"/>
      <c r="F359" s="23"/>
      <c r="G359" s="8"/>
      <c r="H359" s="8"/>
      <c r="I359" s="8"/>
      <c r="J359" s="24"/>
      <c r="K359" s="23"/>
      <c r="L359" s="23"/>
      <c r="M359" s="8"/>
      <c r="N359" s="8"/>
      <c r="O359" s="8"/>
      <c r="P359" s="24"/>
      <c r="Q359" s="23"/>
      <c r="R359" s="23"/>
      <c r="S359" s="8"/>
      <c r="T359" s="8"/>
      <c r="U359" s="8"/>
      <c r="V359" s="24"/>
      <c r="W359" s="23"/>
      <c r="X359" s="23"/>
      <c r="Y359" s="8"/>
      <c r="Z359" s="8"/>
      <c r="AA359" s="8"/>
    </row>
    <row r="360" spans="1:27" ht="12">
      <c r="A360" s="8"/>
      <c r="B360" s="8"/>
      <c r="C360" s="8"/>
      <c r="D360" s="8"/>
      <c r="E360" s="23"/>
      <c r="F360" s="23"/>
      <c r="G360" s="8"/>
      <c r="H360" s="8"/>
      <c r="I360" s="8"/>
      <c r="J360" s="24"/>
      <c r="K360" s="23"/>
      <c r="L360" s="23"/>
      <c r="M360" s="8"/>
      <c r="N360" s="8"/>
      <c r="O360" s="8"/>
      <c r="P360" s="24"/>
      <c r="Q360" s="23"/>
      <c r="R360" s="23"/>
      <c r="S360" s="8"/>
      <c r="T360" s="8"/>
      <c r="U360" s="8"/>
      <c r="V360" s="24"/>
      <c r="W360" s="23"/>
      <c r="X360" s="23"/>
      <c r="Y360" s="8"/>
      <c r="Z360" s="8"/>
      <c r="AA360" s="8"/>
    </row>
    <row r="361" spans="1:27" ht="12">
      <c r="A361" s="8"/>
      <c r="B361" s="8"/>
      <c r="C361" s="8"/>
      <c r="D361" s="8"/>
      <c r="E361" s="23"/>
      <c r="F361" s="23"/>
      <c r="G361" s="8"/>
      <c r="H361" s="8"/>
      <c r="I361" s="8"/>
      <c r="J361" s="24"/>
      <c r="K361" s="23"/>
      <c r="L361" s="23"/>
      <c r="M361" s="8"/>
      <c r="N361" s="8"/>
      <c r="O361" s="8"/>
      <c r="P361" s="24"/>
      <c r="Q361" s="23"/>
      <c r="R361" s="23"/>
      <c r="S361" s="8"/>
      <c r="T361" s="8"/>
      <c r="U361" s="8"/>
      <c r="V361" s="24"/>
      <c r="W361" s="23"/>
      <c r="X361" s="23"/>
      <c r="Y361" s="8"/>
      <c r="Z361" s="8"/>
      <c r="AA361" s="8"/>
    </row>
    <row r="362" spans="1:27" ht="12">
      <c r="A362" s="8"/>
      <c r="B362" s="8"/>
      <c r="C362" s="8"/>
      <c r="D362" s="8"/>
      <c r="E362" s="23"/>
      <c r="F362" s="23"/>
      <c r="G362" s="8"/>
      <c r="H362" s="8"/>
      <c r="I362" s="8"/>
      <c r="J362" s="24"/>
      <c r="K362" s="23"/>
      <c r="L362" s="23"/>
      <c r="M362" s="8"/>
      <c r="N362" s="8"/>
      <c r="O362" s="8"/>
      <c r="P362" s="24"/>
      <c r="Q362" s="23"/>
      <c r="R362" s="23"/>
      <c r="S362" s="8"/>
      <c r="T362" s="8"/>
      <c r="U362" s="8"/>
      <c r="V362" s="24"/>
      <c r="W362" s="23"/>
      <c r="X362" s="23"/>
      <c r="Y362" s="8"/>
      <c r="Z362" s="8"/>
      <c r="AA362" s="8"/>
    </row>
    <row r="363" spans="1:27" ht="12">
      <c r="A363" s="8"/>
      <c r="B363" s="8"/>
      <c r="C363" s="8"/>
      <c r="D363" s="8"/>
      <c r="E363" s="23"/>
      <c r="F363" s="23"/>
      <c r="G363" s="8"/>
      <c r="H363" s="8"/>
      <c r="I363" s="8"/>
      <c r="J363" s="24"/>
      <c r="K363" s="23"/>
      <c r="L363" s="23"/>
      <c r="M363" s="8"/>
      <c r="N363" s="8"/>
      <c r="O363" s="8"/>
      <c r="P363" s="24"/>
      <c r="Q363" s="23"/>
      <c r="R363" s="23"/>
      <c r="S363" s="8"/>
      <c r="T363" s="8"/>
      <c r="U363" s="8"/>
      <c r="V363" s="24"/>
      <c r="W363" s="23"/>
      <c r="X363" s="23"/>
      <c r="Y363" s="8"/>
      <c r="Z363" s="8"/>
      <c r="AA363" s="8"/>
    </row>
    <row r="364" spans="1:27" ht="12">
      <c r="A364" s="8"/>
      <c r="B364" s="8"/>
      <c r="C364" s="8"/>
      <c r="D364" s="8"/>
      <c r="E364" s="23"/>
      <c r="F364" s="23"/>
      <c r="G364" s="8"/>
      <c r="H364" s="8"/>
      <c r="I364" s="8"/>
      <c r="J364" s="24"/>
      <c r="K364" s="23"/>
      <c r="L364" s="23"/>
      <c r="M364" s="8"/>
      <c r="N364" s="8"/>
      <c r="O364" s="8"/>
      <c r="P364" s="24"/>
      <c r="Q364" s="23"/>
      <c r="R364" s="23"/>
      <c r="S364" s="8"/>
      <c r="T364" s="8"/>
      <c r="U364" s="8"/>
      <c r="V364" s="24"/>
      <c r="W364" s="23"/>
      <c r="X364" s="23"/>
      <c r="Y364" s="8"/>
      <c r="Z364" s="8"/>
      <c r="AA364" s="8"/>
    </row>
    <row r="365" spans="1:27" ht="12">
      <c r="A365" s="8"/>
      <c r="B365" s="8"/>
      <c r="C365" s="8"/>
      <c r="D365" s="8"/>
      <c r="E365" s="23"/>
      <c r="F365" s="23"/>
      <c r="G365" s="8"/>
      <c r="H365" s="8"/>
      <c r="I365" s="8"/>
      <c r="J365" s="24"/>
      <c r="K365" s="23"/>
      <c r="L365" s="23"/>
      <c r="M365" s="8"/>
      <c r="N365" s="8"/>
      <c r="O365" s="8"/>
      <c r="P365" s="24"/>
      <c r="Q365" s="23"/>
      <c r="R365" s="23"/>
      <c r="S365" s="8"/>
      <c r="T365" s="8"/>
      <c r="U365" s="8"/>
      <c r="V365" s="24"/>
      <c r="W365" s="23"/>
      <c r="X365" s="23"/>
      <c r="Y365" s="8"/>
      <c r="Z365" s="8"/>
      <c r="AA365" s="8"/>
    </row>
    <row r="366" spans="1:27" ht="12">
      <c r="A366" s="8"/>
      <c r="B366" s="8"/>
      <c r="C366" s="8"/>
      <c r="D366" s="8"/>
      <c r="E366" s="23"/>
      <c r="F366" s="23"/>
      <c r="G366" s="8"/>
      <c r="H366" s="8"/>
      <c r="I366" s="8"/>
      <c r="J366" s="24"/>
      <c r="K366" s="23"/>
      <c r="L366" s="23"/>
      <c r="M366" s="8"/>
      <c r="N366" s="8"/>
      <c r="O366" s="8"/>
      <c r="P366" s="24"/>
      <c r="Q366" s="23"/>
      <c r="R366" s="23"/>
      <c r="S366" s="8"/>
      <c r="T366" s="8"/>
      <c r="U366" s="8"/>
      <c r="V366" s="24"/>
      <c r="W366" s="23"/>
      <c r="X366" s="23"/>
      <c r="Y366" s="8"/>
      <c r="Z366" s="8"/>
      <c r="AA366" s="8"/>
    </row>
    <row r="367" spans="1:27" ht="12">
      <c r="A367" s="8"/>
      <c r="B367" s="8"/>
      <c r="C367" s="8"/>
      <c r="D367" s="8"/>
      <c r="E367" s="23"/>
      <c r="F367" s="23"/>
      <c r="G367" s="8"/>
      <c r="H367" s="8"/>
      <c r="I367" s="8"/>
      <c r="J367" s="24"/>
      <c r="K367" s="23"/>
      <c r="L367" s="23"/>
      <c r="M367" s="8"/>
      <c r="N367" s="8"/>
      <c r="O367" s="8"/>
      <c r="P367" s="24"/>
      <c r="Q367" s="23"/>
      <c r="R367" s="23"/>
      <c r="S367" s="8"/>
      <c r="T367" s="8"/>
      <c r="U367" s="8"/>
      <c r="V367" s="24"/>
      <c r="W367" s="23"/>
      <c r="X367" s="23"/>
      <c r="Y367" s="8"/>
      <c r="Z367" s="8"/>
      <c r="AA367" s="8"/>
    </row>
    <row r="368" spans="1:27" ht="12">
      <c r="A368" s="8"/>
      <c r="B368" s="8"/>
      <c r="C368" s="8"/>
      <c r="D368" s="8"/>
      <c r="E368" s="23"/>
      <c r="F368" s="23"/>
      <c r="G368" s="8"/>
      <c r="H368" s="8"/>
      <c r="I368" s="8"/>
      <c r="J368" s="24"/>
      <c r="K368" s="23"/>
      <c r="L368" s="23"/>
      <c r="M368" s="8"/>
      <c r="N368" s="8"/>
      <c r="O368" s="8"/>
      <c r="P368" s="24"/>
      <c r="Q368" s="23"/>
      <c r="R368" s="23"/>
      <c r="S368" s="8"/>
      <c r="T368" s="8"/>
      <c r="U368" s="8"/>
      <c r="V368" s="24"/>
      <c r="W368" s="23"/>
      <c r="X368" s="23"/>
      <c r="Y368" s="8"/>
      <c r="Z368" s="8"/>
      <c r="AA368" s="8"/>
    </row>
    <row r="369" spans="1:27" ht="12">
      <c r="A369" s="8"/>
      <c r="B369" s="8"/>
      <c r="C369" s="8"/>
      <c r="D369" s="8"/>
      <c r="E369" s="23"/>
      <c r="F369" s="23"/>
      <c r="G369" s="8"/>
      <c r="H369" s="8"/>
      <c r="I369" s="8"/>
      <c r="J369" s="24"/>
      <c r="K369" s="23"/>
      <c r="L369" s="23"/>
      <c r="M369" s="8"/>
      <c r="N369" s="8"/>
      <c r="O369" s="8"/>
      <c r="P369" s="24"/>
      <c r="Q369" s="23"/>
      <c r="R369" s="23"/>
      <c r="S369" s="8"/>
      <c r="T369" s="8"/>
      <c r="U369" s="8"/>
      <c r="V369" s="24"/>
      <c r="W369" s="23"/>
      <c r="X369" s="23"/>
      <c r="Y369" s="8"/>
      <c r="Z369" s="8"/>
      <c r="AA369" s="8"/>
    </row>
    <row r="370" spans="1:27" ht="12">
      <c r="A370" s="8"/>
      <c r="B370" s="8"/>
      <c r="C370" s="8"/>
      <c r="D370" s="8"/>
      <c r="E370" s="23"/>
      <c r="F370" s="23"/>
      <c r="G370" s="8"/>
      <c r="H370" s="8"/>
      <c r="I370" s="8"/>
      <c r="J370" s="24"/>
      <c r="K370" s="23"/>
      <c r="L370" s="23"/>
      <c r="M370" s="8"/>
      <c r="N370" s="8"/>
      <c r="O370" s="8"/>
      <c r="P370" s="24"/>
      <c r="Q370" s="23"/>
      <c r="R370" s="23"/>
      <c r="S370" s="8"/>
      <c r="T370" s="8"/>
      <c r="U370" s="8"/>
      <c r="V370" s="24"/>
      <c r="W370" s="23"/>
      <c r="X370" s="23"/>
      <c r="Y370" s="8"/>
      <c r="Z370" s="8"/>
      <c r="AA370" s="8"/>
    </row>
    <row r="371" spans="1:27" ht="12">
      <c r="A371" s="8"/>
      <c r="B371" s="8"/>
      <c r="C371" s="8"/>
      <c r="D371" s="8"/>
      <c r="E371" s="23"/>
      <c r="F371" s="23"/>
      <c r="G371" s="8"/>
      <c r="H371" s="8"/>
      <c r="I371" s="8"/>
      <c r="J371" s="24"/>
      <c r="K371" s="23"/>
      <c r="L371" s="23"/>
      <c r="M371" s="8"/>
      <c r="N371" s="8"/>
      <c r="O371" s="8"/>
      <c r="P371" s="24"/>
      <c r="Q371" s="23"/>
      <c r="R371" s="23"/>
      <c r="S371" s="8"/>
      <c r="T371" s="8"/>
      <c r="U371" s="8"/>
      <c r="V371" s="24"/>
      <c r="W371" s="23"/>
      <c r="X371" s="23"/>
      <c r="Y371" s="8"/>
      <c r="Z371" s="8"/>
      <c r="AA371" s="8"/>
    </row>
    <row r="372" spans="1:27" ht="12">
      <c r="A372" s="8"/>
      <c r="B372" s="8"/>
      <c r="C372" s="8"/>
      <c r="D372" s="8"/>
      <c r="E372" s="23"/>
      <c r="F372" s="23"/>
      <c r="G372" s="8"/>
      <c r="H372" s="8"/>
      <c r="I372" s="8"/>
      <c r="J372" s="24"/>
      <c r="K372" s="23"/>
      <c r="L372" s="23"/>
      <c r="M372" s="8"/>
      <c r="N372" s="8"/>
      <c r="O372" s="8"/>
      <c r="P372" s="24"/>
      <c r="Q372" s="23"/>
      <c r="R372" s="23"/>
      <c r="S372" s="8"/>
      <c r="T372" s="8"/>
      <c r="U372" s="8"/>
      <c r="V372" s="24"/>
      <c r="W372" s="23"/>
      <c r="X372" s="23"/>
      <c r="Y372" s="8"/>
      <c r="Z372" s="8"/>
      <c r="AA372" s="8"/>
    </row>
    <row r="373" spans="1:27" ht="12">
      <c r="A373" s="8"/>
      <c r="B373" s="8"/>
      <c r="C373" s="8"/>
      <c r="D373" s="8"/>
      <c r="E373" s="23"/>
      <c r="F373" s="23"/>
      <c r="G373" s="8"/>
      <c r="H373" s="8"/>
      <c r="I373" s="8"/>
      <c r="J373" s="24"/>
      <c r="K373" s="23"/>
      <c r="L373" s="23"/>
      <c r="M373" s="8"/>
      <c r="N373" s="8"/>
      <c r="O373" s="8"/>
      <c r="P373" s="24"/>
      <c r="Q373" s="23"/>
      <c r="R373" s="23"/>
      <c r="S373" s="8"/>
      <c r="T373" s="8"/>
      <c r="U373" s="8"/>
      <c r="V373" s="24"/>
      <c r="W373" s="23"/>
      <c r="X373" s="23"/>
      <c r="Y373" s="8"/>
      <c r="Z373" s="8"/>
      <c r="AA373" s="8"/>
    </row>
    <row r="374" spans="1:27" ht="12">
      <c r="A374" s="8"/>
      <c r="B374" s="8"/>
      <c r="C374" s="8"/>
      <c r="D374" s="8"/>
      <c r="E374" s="23"/>
      <c r="F374" s="23"/>
      <c r="G374" s="8"/>
      <c r="H374" s="8"/>
      <c r="I374" s="8"/>
      <c r="J374" s="24"/>
      <c r="K374" s="23"/>
      <c r="L374" s="23"/>
      <c r="M374" s="8"/>
      <c r="N374" s="8"/>
      <c r="O374" s="8"/>
      <c r="P374" s="24"/>
      <c r="Q374" s="23"/>
      <c r="R374" s="23"/>
      <c r="S374" s="8"/>
      <c r="T374" s="8"/>
      <c r="U374" s="8"/>
      <c r="V374" s="24"/>
      <c r="W374" s="23"/>
      <c r="X374" s="23"/>
      <c r="Y374" s="8"/>
      <c r="Z374" s="8"/>
      <c r="AA374" s="8"/>
    </row>
    <row r="375" spans="1:27" ht="12">
      <c r="A375" s="8"/>
      <c r="B375" s="8"/>
      <c r="C375" s="8"/>
      <c r="D375" s="8"/>
      <c r="E375" s="23"/>
      <c r="F375" s="23"/>
      <c r="G375" s="8"/>
      <c r="H375" s="8"/>
      <c r="I375" s="8"/>
      <c r="J375" s="24"/>
      <c r="K375" s="23"/>
      <c r="L375" s="23"/>
      <c r="M375" s="8"/>
      <c r="N375" s="8"/>
      <c r="O375" s="8"/>
      <c r="P375" s="24"/>
      <c r="Q375" s="23"/>
      <c r="R375" s="23"/>
      <c r="S375" s="8"/>
      <c r="T375" s="8"/>
      <c r="U375" s="8"/>
      <c r="V375" s="24"/>
      <c r="W375" s="23"/>
      <c r="X375" s="23"/>
      <c r="Y375" s="8"/>
      <c r="Z375" s="8"/>
      <c r="AA375" s="8"/>
    </row>
    <row r="376" spans="1:27" ht="12">
      <c r="A376" s="8"/>
      <c r="B376" s="8"/>
      <c r="C376" s="8"/>
      <c r="D376" s="8"/>
      <c r="E376" s="23"/>
      <c r="F376" s="23"/>
      <c r="G376" s="8"/>
      <c r="H376" s="8"/>
      <c r="I376" s="8"/>
      <c r="J376" s="24"/>
      <c r="K376" s="23"/>
      <c r="L376" s="23"/>
      <c r="M376" s="8"/>
      <c r="N376" s="8"/>
      <c r="O376" s="8"/>
      <c r="P376" s="24"/>
      <c r="Q376" s="23"/>
      <c r="R376" s="23"/>
      <c r="S376" s="8"/>
      <c r="T376" s="8"/>
      <c r="U376" s="8"/>
      <c r="V376" s="24"/>
      <c r="W376" s="23"/>
      <c r="X376" s="23"/>
      <c r="Y376" s="8"/>
      <c r="Z376" s="8"/>
      <c r="AA376" s="8"/>
    </row>
    <row r="377" spans="1:27" ht="12">
      <c r="A377" s="8"/>
      <c r="B377" s="8"/>
      <c r="C377" s="8"/>
      <c r="D377" s="8"/>
      <c r="E377" s="23"/>
      <c r="F377" s="23"/>
      <c r="G377" s="8"/>
      <c r="H377" s="8"/>
      <c r="I377" s="8"/>
      <c r="J377" s="24"/>
      <c r="K377" s="23"/>
      <c r="L377" s="23"/>
      <c r="M377" s="8"/>
      <c r="N377" s="8"/>
      <c r="O377" s="8"/>
      <c r="P377" s="24"/>
      <c r="Q377" s="23"/>
      <c r="R377" s="23"/>
      <c r="S377" s="8"/>
      <c r="T377" s="8"/>
      <c r="U377" s="8"/>
      <c r="V377" s="24"/>
      <c r="W377" s="23"/>
      <c r="X377" s="23"/>
      <c r="Y377" s="8"/>
      <c r="Z377" s="8"/>
      <c r="AA377" s="8"/>
    </row>
    <row r="378" spans="1:27" ht="12">
      <c r="A378" s="8"/>
      <c r="B378" s="8"/>
      <c r="C378" s="8"/>
      <c r="D378" s="8"/>
      <c r="E378" s="23"/>
      <c r="F378" s="23"/>
      <c r="G378" s="8"/>
      <c r="H378" s="8"/>
      <c r="I378" s="8"/>
      <c r="J378" s="24"/>
      <c r="K378" s="23"/>
      <c r="L378" s="23"/>
      <c r="M378" s="8"/>
      <c r="N378" s="8"/>
      <c r="O378" s="8"/>
      <c r="P378" s="24"/>
      <c r="Q378" s="23"/>
      <c r="R378" s="23"/>
      <c r="S378" s="8"/>
      <c r="T378" s="8"/>
      <c r="U378" s="8"/>
      <c r="V378" s="24"/>
      <c r="W378" s="23"/>
      <c r="X378" s="23"/>
      <c r="Y378" s="8"/>
      <c r="Z378" s="8"/>
      <c r="AA378" s="8"/>
    </row>
    <row r="379" spans="1:27" ht="12">
      <c r="A379" s="8"/>
      <c r="B379" s="8"/>
      <c r="C379" s="8"/>
      <c r="D379" s="8"/>
      <c r="E379" s="23"/>
      <c r="F379" s="23"/>
      <c r="G379" s="8"/>
      <c r="H379" s="8"/>
      <c r="I379" s="8"/>
      <c r="J379" s="24"/>
      <c r="K379" s="23"/>
      <c r="L379" s="23"/>
      <c r="M379" s="8"/>
      <c r="N379" s="8"/>
      <c r="O379" s="8"/>
      <c r="P379" s="24"/>
      <c r="Q379" s="23"/>
      <c r="R379" s="23"/>
      <c r="S379" s="8"/>
      <c r="T379" s="8"/>
      <c r="U379" s="8"/>
      <c r="V379" s="24"/>
      <c r="W379" s="23"/>
      <c r="X379" s="23"/>
      <c r="Y379" s="8"/>
      <c r="Z379" s="8"/>
      <c r="AA379" s="8"/>
    </row>
    <row r="380" spans="1:27" ht="12">
      <c r="A380" s="8"/>
      <c r="B380" s="8"/>
      <c r="C380" s="8"/>
      <c r="D380" s="8"/>
      <c r="E380" s="23"/>
      <c r="F380" s="23"/>
      <c r="G380" s="8"/>
      <c r="H380" s="8"/>
      <c r="I380" s="8"/>
      <c r="J380" s="24"/>
      <c r="K380" s="23"/>
      <c r="L380" s="23"/>
      <c r="M380" s="8"/>
      <c r="N380" s="8"/>
      <c r="O380" s="8"/>
      <c r="P380" s="24"/>
      <c r="Q380" s="23"/>
      <c r="R380" s="23"/>
      <c r="S380" s="8"/>
      <c r="T380" s="8"/>
      <c r="U380" s="8"/>
      <c r="V380" s="24"/>
      <c r="W380" s="23"/>
      <c r="X380" s="23"/>
      <c r="Y380" s="8"/>
      <c r="Z380" s="8"/>
      <c r="AA380" s="8"/>
    </row>
    <row r="381" spans="1:27" ht="12">
      <c r="A381" s="8"/>
      <c r="B381" s="8"/>
      <c r="C381" s="8"/>
      <c r="D381" s="8"/>
      <c r="E381" s="23"/>
      <c r="F381" s="23"/>
      <c r="G381" s="8"/>
      <c r="H381" s="8"/>
      <c r="I381" s="8"/>
      <c r="J381" s="24"/>
      <c r="K381" s="23"/>
      <c r="L381" s="23"/>
      <c r="M381" s="8"/>
      <c r="N381" s="8"/>
      <c r="O381" s="8"/>
      <c r="P381" s="24"/>
      <c r="Q381" s="23"/>
      <c r="R381" s="23"/>
      <c r="S381" s="8"/>
      <c r="T381" s="8"/>
      <c r="U381" s="8"/>
      <c r="V381" s="24"/>
      <c r="W381" s="23"/>
      <c r="X381" s="23"/>
      <c r="Y381" s="8"/>
      <c r="Z381" s="8"/>
      <c r="AA381" s="8"/>
    </row>
    <row r="382" spans="1:27" ht="12">
      <c r="A382" s="8"/>
      <c r="B382" s="8"/>
      <c r="C382" s="8"/>
      <c r="D382" s="8"/>
      <c r="E382" s="23"/>
      <c r="F382" s="23"/>
      <c r="G382" s="8"/>
      <c r="H382" s="8"/>
      <c r="I382" s="8"/>
      <c r="J382" s="24"/>
      <c r="K382" s="23"/>
      <c r="L382" s="23"/>
      <c r="M382" s="8"/>
      <c r="N382" s="8"/>
      <c r="O382" s="8"/>
      <c r="P382" s="24"/>
      <c r="Q382" s="23"/>
      <c r="R382" s="23"/>
      <c r="S382" s="8"/>
      <c r="T382" s="8"/>
      <c r="U382" s="8"/>
      <c r="V382" s="24"/>
      <c r="W382" s="23"/>
      <c r="X382" s="23"/>
      <c r="Y382" s="8"/>
      <c r="Z382" s="8"/>
      <c r="AA382" s="8"/>
    </row>
    <row r="383" spans="1:27" ht="12">
      <c r="A383" s="8"/>
      <c r="B383" s="8"/>
      <c r="C383" s="8"/>
      <c r="D383" s="8"/>
      <c r="E383" s="23"/>
      <c r="F383" s="23"/>
      <c r="G383" s="8"/>
      <c r="H383" s="8"/>
      <c r="I383" s="8"/>
      <c r="J383" s="24"/>
      <c r="K383" s="23"/>
      <c r="L383" s="23"/>
      <c r="M383" s="8"/>
      <c r="N383" s="8"/>
      <c r="O383" s="8"/>
      <c r="P383" s="24"/>
      <c r="Q383" s="23"/>
      <c r="R383" s="23"/>
      <c r="S383" s="8"/>
      <c r="T383" s="8"/>
      <c r="U383" s="8"/>
      <c r="V383" s="24"/>
      <c r="W383" s="23"/>
      <c r="X383" s="23"/>
      <c r="Y383" s="8"/>
      <c r="Z383" s="8"/>
      <c r="AA383" s="8"/>
    </row>
    <row r="384" spans="1:27" ht="12">
      <c r="A384" s="8"/>
      <c r="B384" s="8"/>
      <c r="C384" s="8"/>
      <c r="D384" s="8"/>
      <c r="E384" s="23"/>
      <c r="F384" s="23"/>
      <c r="G384" s="8"/>
      <c r="H384" s="8"/>
      <c r="I384" s="8"/>
      <c r="J384" s="24"/>
      <c r="K384" s="23"/>
      <c r="L384" s="23"/>
      <c r="M384" s="8"/>
      <c r="N384" s="8"/>
      <c r="O384" s="8"/>
      <c r="P384" s="24"/>
      <c r="Q384" s="23"/>
      <c r="R384" s="23"/>
      <c r="S384" s="8"/>
      <c r="T384" s="8"/>
      <c r="U384" s="8"/>
      <c r="V384" s="24"/>
      <c r="W384" s="23"/>
      <c r="X384" s="23"/>
      <c r="Y384" s="8"/>
      <c r="Z384" s="8"/>
      <c r="AA384" s="8"/>
    </row>
    <row r="385" spans="1:27" ht="12">
      <c r="A385" s="8"/>
      <c r="B385" s="8"/>
      <c r="C385" s="8"/>
      <c r="D385" s="8"/>
      <c r="E385" s="23"/>
      <c r="F385" s="23"/>
      <c r="G385" s="8"/>
      <c r="H385" s="8"/>
      <c r="I385" s="8"/>
      <c r="J385" s="24"/>
      <c r="K385" s="23"/>
      <c r="L385" s="23"/>
      <c r="M385" s="8"/>
      <c r="N385" s="8"/>
      <c r="O385" s="8"/>
      <c r="P385" s="24"/>
      <c r="Q385" s="23"/>
      <c r="R385" s="23"/>
      <c r="S385" s="8"/>
      <c r="T385" s="8"/>
      <c r="U385" s="8"/>
      <c r="V385" s="24"/>
      <c r="W385" s="23"/>
      <c r="X385" s="23"/>
      <c r="Y385" s="8"/>
      <c r="Z385" s="8"/>
      <c r="AA385" s="8"/>
    </row>
    <row r="386" spans="1:27" ht="12">
      <c r="A386" s="8"/>
      <c r="B386" s="8"/>
      <c r="C386" s="8"/>
      <c r="D386" s="8"/>
      <c r="E386" s="23"/>
      <c r="F386" s="23"/>
      <c r="G386" s="8"/>
      <c r="H386" s="8"/>
      <c r="I386" s="8"/>
      <c r="J386" s="24"/>
      <c r="K386" s="23"/>
      <c r="L386" s="23"/>
      <c r="M386" s="8"/>
      <c r="N386" s="8"/>
      <c r="O386" s="8"/>
      <c r="P386" s="24"/>
      <c r="Q386" s="23"/>
      <c r="R386" s="23"/>
      <c r="S386" s="8"/>
      <c r="T386" s="8"/>
      <c r="U386" s="8"/>
      <c r="V386" s="24"/>
      <c r="W386" s="23"/>
      <c r="X386" s="23"/>
      <c r="Y386" s="8"/>
      <c r="Z386" s="8"/>
      <c r="AA386" s="8"/>
    </row>
    <row r="387" spans="1:27" ht="12">
      <c r="A387" s="8"/>
      <c r="B387" s="8"/>
      <c r="C387" s="8"/>
      <c r="D387" s="8"/>
      <c r="E387" s="23"/>
      <c r="F387" s="23"/>
      <c r="G387" s="8"/>
      <c r="H387" s="8"/>
      <c r="I387" s="8"/>
      <c r="J387" s="24"/>
      <c r="K387" s="23"/>
      <c r="L387" s="23"/>
      <c r="M387" s="8"/>
      <c r="N387" s="8"/>
      <c r="O387" s="8"/>
      <c r="P387" s="24"/>
      <c r="Q387" s="23"/>
      <c r="R387" s="23"/>
      <c r="S387" s="8"/>
      <c r="T387" s="8"/>
      <c r="U387" s="8"/>
      <c r="V387" s="24"/>
      <c r="W387" s="23"/>
      <c r="X387" s="23"/>
      <c r="Y387" s="8"/>
      <c r="Z387" s="8"/>
      <c r="AA387" s="8"/>
    </row>
    <row r="388" spans="1:27" ht="12">
      <c r="A388" s="8"/>
      <c r="B388" s="8"/>
      <c r="C388" s="8"/>
      <c r="D388" s="8"/>
      <c r="E388" s="23"/>
      <c r="F388" s="23"/>
      <c r="G388" s="8"/>
      <c r="H388" s="8"/>
      <c r="I388" s="8"/>
      <c r="J388" s="24"/>
      <c r="K388" s="23"/>
      <c r="L388" s="23"/>
      <c r="M388" s="8"/>
      <c r="N388" s="8"/>
      <c r="O388" s="8"/>
      <c r="P388" s="24"/>
      <c r="Q388" s="23"/>
      <c r="R388" s="23"/>
      <c r="S388" s="8"/>
      <c r="T388" s="8"/>
      <c r="U388" s="8"/>
      <c r="V388" s="24"/>
      <c r="W388" s="23"/>
      <c r="X388" s="23"/>
      <c r="Y388" s="8"/>
      <c r="Z388" s="8"/>
      <c r="AA388" s="8"/>
    </row>
    <row r="389" spans="1:27" ht="12">
      <c r="A389" s="8"/>
      <c r="B389" s="8"/>
      <c r="C389" s="8"/>
      <c r="D389" s="8"/>
      <c r="E389" s="23"/>
      <c r="F389" s="23"/>
      <c r="G389" s="8"/>
      <c r="H389" s="8"/>
      <c r="I389" s="8"/>
      <c r="J389" s="24"/>
      <c r="K389" s="23"/>
      <c r="L389" s="23"/>
      <c r="M389" s="8"/>
      <c r="N389" s="8"/>
      <c r="O389" s="8"/>
      <c r="P389" s="24"/>
      <c r="Q389" s="23"/>
      <c r="R389" s="23"/>
      <c r="S389" s="8"/>
      <c r="T389" s="8"/>
      <c r="U389" s="8"/>
      <c r="V389" s="24"/>
      <c r="W389" s="23"/>
      <c r="X389" s="23"/>
      <c r="Y389" s="8"/>
      <c r="Z389" s="8"/>
      <c r="AA389" s="8"/>
    </row>
    <row r="390" spans="1:27" ht="12">
      <c r="A390" s="8"/>
      <c r="B390" s="8"/>
      <c r="C390" s="8"/>
      <c r="D390" s="8"/>
      <c r="E390" s="23"/>
      <c r="F390" s="23"/>
      <c r="G390" s="8"/>
      <c r="H390" s="8"/>
      <c r="I390" s="8"/>
      <c r="J390" s="24"/>
      <c r="K390" s="23"/>
      <c r="L390" s="23"/>
      <c r="M390" s="8"/>
      <c r="N390" s="8"/>
      <c r="O390" s="8"/>
      <c r="P390" s="24"/>
      <c r="Q390" s="23"/>
      <c r="R390" s="23"/>
      <c r="S390" s="8"/>
      <c r="T390" s="8"/>
      <c r="U390" s="8"/>
      <c r="V390" s="24"/>
      <c r="W390" s="23"/>
      <c r="X390" s="23"/>
      <c r="Y390" s="8"/>
      <c r="Z390" s="8"/>
      <c r="AA390" s="8"/>
    </row>
    <row r="391" spans="1:27" ht="12">
      <c r="A391" s="8"/>
      <c r="B391" s="8"/>
      <c r="C391" s="8"/>
      <c r="D391" s="8"/>
      <c r="E391" s="23"/>
      <c r="F391" s="23"/>
      <c r="G391" s="8"/>
      <c r="H391" s="8"/>
      <c r="I391" s="8"/>
      <c r="J391" s="24"/>
      <c r="K391" s="23"/>
      <c r="L391" s="23"/>
      <c r="M391" s="8"/>
      <c r="N391" s="8"/>
      <c r="O391" s="8"/>
      <c r="P391" s="24"/>
      <c r="Q391" s="23"/>
      <c r="R391" s="23"/>
      <c r="S391" s="8"/>
      <c r="T391" s="8"/>
      <c r="U391" s="8"/>
      <c r="V391" s="24"/>
      <c r="W391" s="23"/>
      <c r="X391" s="23"/>
      <c r="Y391" s="8"/>
      <c r="Z391" s="8"/>
      <c r="AA391" s="8"/>
    </row>
    <row r="392" spans="1:27" ht="12">
      <c r="A392" s="8"/>
      <c r="B392" s="8"/>
      <c r="C392" s="8"/>
      <c r="D392" s="8"/>
      <c r="E392" s="23"/>
      <c r="F392" s="23"/>
      <c r="G392" s="8"/>
      <c r="H392" s="8"/>
      <c r="I392" s="8"/>
      <c r="J392" s="24"/>
      <c r="K392" s="23"/>
      <c r="L392" s="23"/>
      <c r="M392" s="8"/>
      <c r="N392" s="8"/>
      <c r="O392" s="8"/>
      <c r="P392" s="24"/>
      <c r="Q392" s="23"/>
      <c r="R392" s="23"/>
      <c r="S392" s="8"/>
      <c r="T392" s="8"/>
      <c r="U392" s="8"/>
      <c r="V392" s="24"/>
      <c r="W392" s="23"/>
      <c r="X392" s="23"/>
      <c r="Y392" s="8"/>
      <c r="Z392" s="8"/>
      <c r="AA392" s="8"/>
    </row>
    <row r="393" spans="1:27" ht="12">
      <c r="A393" s="8"/>
      <c r="B393" s="8"/>
      <c r="C393" s="8"/>
      <c r="D393" s="8"/>
      <c r="E393" s="23"/>
      <c r="F393" s="23"/>
      <c r="G393" s="8"/>
      <c r="H393" s="8"/>
      <c r="I393" s="8"/>
      <c r="J393" s="24"/>
      <c r="K393" s="23"/>
      <c r="L393" s="23"/>
      <c r="M393" s="8"/>
      <c r="N393" s="8"/>
      <c r="O393" s="8"/>
      <c r="P393" s="24"/>
      <c r="Q393" s="23"/>
      <c r="R393" s="23"/>
      <c r="S393" s="8"/>
      <c r="T393" s="8"/>
      <c r="U393" s="8"/>
      <c r="V393" s="24"/>
      <c r="W393" s="23"/>
      <c r="X393" s="23"/>
      <c r="Y393" s="8"/>
      <c r="Z393" s="8"/>
      <c r="AA393" s="8"/>
    </row>
    <row r="394" spans="1:27" ht="12">
      <c r="A394" s="8"/>
      <c r="B394" s="8"/>
      <c r="C394" s="8"/>
      <c r="D394" s="8"/>
      <c r="E394" s="23"/>
      <c r="F394" s="23"/>
      <c r="G394" s="8"/>
      <c r="H394" s="8"/>
      <c r="I394" s="8"/>
      <c r="J394" s="24"/>
      <c r="K394" s="23"/>
      <c r="L394" s="23"/>
      <c r="M394" s="8"/>
      <c r="N394" s="8"/>
      <c r="O394" s="8"/>
      <c r="P394" s="24"/>
      <c r="Q394" s="23"/>
      <c r="R394" s="23"/>
      <c r="S394" s="8"/>
      <c r="T394" s="8"/>
      <c r="U394" s="8"/>
      <c r="V394" s="24"/>
      <c r="W394" s="23"/>
      <c r="X394" s="23"/>
      <c r="Y394" s="8"/>
      <c r="Z394" s="8"/>
      <c r="AA394" s="8"/>
    </row>
    <row r="395" spans="1:27" ht="12">
      <c r="A395" s="8"/>
      <c r="B395" s="8"/>
      <c r="C395" s="8"/>
      <c r="D395" s="8"/>
      <c r="E395" s="23"/>
      <c r="F395" s="23"/>
      <c r="G395" s="8"/>
      <c r="H395" s="8"/>
      <c r="I395" s="8"/>
      <c r="J395" s="24"/>
      <c r="K395" s="23"/>
      <c r="L395" s="23"/>
      <c r="M395" s="8"/>
      <c r="N395" s="8"/>
      <c r="O395" s="8"/>
      <c r="P395" s="24"/>
      <c r="Q395" s="23"/>
      <c r="R395" s="23"/>
      <c r="S395" s="8"/>
      <c r="T395" s="8"/>
      <c r="U395" s="8"/>
      <c r="V395" s="24"/>
      <c r="W395" s="23"/>
      <c r="X395" s="23"/>
      <c r="Y395" s="8"/>
      <c r="Z395" s="8"/>
      <c r="AA395" s="8"/>
    </row>
    <row r="396" spans="1:27" ht="12">
      <c r="A396" s="8"/>
      <c r="B396" s="8"/>
      <c r="C396" s="8"/>
      <c r="D396" s="8"/>
      <c r="E396" s="23"/>
      <c r="F396" s="23"/>
      <c r="G396" s="8"/>
      <c r="H396" s="8"/>
      <c r="I396" s="8"/>
      <c r="J396" s="24"/>
      <c r="K396" s="23"/>
      <c r="L396" s="23"/>
      <c r="M396" s="8"/>
      <c r="N396" s="8"/>
      <c r="O396" s="8"/>
      <c r="P396" s="24"/>
      <c r="Q396" s="23"/>
      <c r="R396" s="23"/>
      <c r="S396" s="8"/>
      <c r="T396" s="8"/>
      <c r="U396" s="8"/>
      <c r="V396" s="24"/>
      <c r="W396" s="23"/>
      <c r="X396" s="23"/>
      <c r="Y396" s="8"/>
      <c r="Z396" s="8"/>
      <c r="AA396" s="8"/>
    </row>
    <row r="397" spans="1:27" ht="12">
      <c r="A397" s="8"/>
      <c r="B397" s="8"/>
      <c r="C397" s="8"/>
      <c r="D397" s="8"/>
      <c r="E397" s="23"/>
      <c r="F397" s="23"/>
      <c r="G397" s="8"/>
      <c r="H397" s="8"/>
      <c r="I397" s="8"/>
      <c r="J397" s="24"/>
      <c r="K397" s="23"/>
      <c r="L397" s="23"/>
      <c r="M397" s="8"/>
      <c r="N397" s="8"/>
      <c r="O397" s="8"/>
      <c r="P397" s="24"/>
      <c r="Q397" s="23"/>
      <c r="R397" s="23"/>
      <c r="S397" s="8"/>
      <c r="T397" s="8"/>
      <c r="U397" s="8"/>
      <c r="V397" s="24"/>
      <c r="W397" s="23"/>
      <c r="X397" s="23"/>
      <c r="Y397" s="8"/>
      <c r="Z397" s="8"/>
      <c r="AA397" s="8"/>
    </row>
    <row r="398" spans="1:27" ht="12">
      <c r="A398" s="8"/>
      <c r="B398" s="8"/>
      <c r="C398" s="8"/>
      <c r="D398" s="8"/>
      <c r="E398" s="23"/>
      <c r="F398" s="23"/>
      <c r="G398" s="8"/>
      <c r="H398" s="8"/>
      <c r="I398" s="8"/>
      <c r="J398" s="24"/>
      <c r="K398" s="23"/>
      <c r="L398" s="23"/>
      <c r="M398" s="8"/>
      <c r="N398" s="8"/>
      <c r="O398" s="8"/>
      <c r="P398" s="24"/>
      <c r="Q398" s="23"/>
      <c r="R398" s="23"/>
      <c r="S398" s="8"/>
      <c r="T398" s="8"/>
      <c r="U398" s="8"/>
      <c r="V398" s="24"/>
      <c r="W398" s="23"/>
      <c r="X398" s="23"/>
      <c r="Y398" s="8"/>
      <c r="Z398" s="8"/>
      <c r="AA398" s="8"/>
    </row>
    <row r="399" spans="1:27" ht="12">
      <c r="A399" s="8"/>
      <c r="B399" s="8"/>
      <c r="C399" s="8"/>
      <c r="D399" s="8"/>
      <c r="E399" s="23"/>
      <c r="F399" s="23"/>
      <c r="G399" s="8"/>
      <c r="H399" s="8"/>
      <c r="I399" s="8"/>
      <c r="J399" s="24"/>
      <c r="K399" s="23"/>
      <c r="L399" s="23"/>
      <c r="M399" s="8"/>
      <c r="N399" s="8"/>
      <c r="O399" s="8"/>
      <c r="P399" s="24"/>
      <c r="Q399" s="23"/>
      <c r="R399" s="23"/>
      <c r="S399" s="8"/>
      <c r="T399" s="8"/>
      <c r="U399" s="8"/>
      <c r="V399" s="24"/>
      <c r="W399" s="23"/>
      <c r="X399" s="23"/>
      <c r="Y399" s="8"/>
      <c r="Z399" s="8"/>
      <c r="AA399" s="8"/>
    </row>
    <row r="400" spans="1:27" ht="12">
      <c r="A400" s="8"/>
      <c r="B400" s="8"/>
      <c r="C400" s="8"/>
      <c r="D400" s="8"/>
      <c r="E400" s="23"/>
      <c r="F400" s="23"/>
      <c r="G400" s="8"/>
      <c r="H400" s="8"/>
      <c r="I400" s="8"/>
      <c r="J400" s="24"/>
      <c r="K400" s="23"/>
      <c r="L400" s="23"/>
      <c r="M400" s="8"/>
      <c r="N400" s="8"/>
      <c r="O400" s="8"/>
      <c r="P400" s="24"/>
      <c r="Q400" s="23"/>
      <c r="R400" s="23"/>
      <c r="S400" s="8"/>
      <c r="T400" s="8"/>
      <c r="U400" s="8"/>
      <c r="V400" s="24"/>
      <c r="W400" s="23"/>
      <c r="X400" s="23"/>
      <c r="Y400" s="8"/>
      <c r="Z400" s="8"/>
      <c r="AA400" s="8"/>
    </row>
    <row r="401" spans="1:27" ht="12">
      <c r="A401" s="8"/>
      <c r="B401" s="8"/>
      <c r="C401" s="8"/>
      <c r="D401" s="8"/>
      <c r="E401" s="23"/>
      <c r="F401" s="23"/>
      <c r="G401" s="8"/>
      <c r="H401" s="8"/>
      <c r="I401" s="8"/>
      <c r="J401" s="24"/>
      <c r="K401" s="23"/>
      <c r="L401" s="23"/>
      <c r="M401" s="8"/>
      <c r="N401" s="8"/>
      <c r="O401" s="8"/>
      <c r="P401" s="24"/>
      <c r="Q401" s="23"/>
      <c r="R401" s="23"/>
      <c r="S401" s="8"/>
      <c r="T401" s="8"/>
      <c r="U401" s="8"/>
      <c r="V401" s="24"/>
      <c r="W401" s="23"/>
      <c r="X401" s="23"/>
      <c r="Y401" s="8"/>
      <c r="Z401" s="8"/>
      <c r="AA401" s="8"/>
    </row>
    <row r="402" spans="1:27" ht="12">
      <c r="A402" s="8"/>
      <c r="B402" s="8"/>
      <c r="C402" s="8"/>
      <c r="D402" s="8"/>
      <c r="E402" s="23"/>
      <c r="F402" s="23"/>
      <c r="G402" s="8"/>
      <c r="H402" s="8"/>
      <c r="I402" s="8"/>
      <c r="J402" s="24"/>
      <c r="K402" s="23"/>
      <c r="L402" s="23"/>
      <c r="M402" s="8"/>
      <c r="N402" s="8"/>
      <c r="O402" s="8"/>
      <c r="P402" s="24"/>
      <c r="Q402" s="23"/>
      <c r="R402" s="23"/>
      <c r="S402" s="8"/>
      <c r="T402" s="8"/>
      <c r="U402" s="8"/>
      <c r="V402" s="24"/>
      <c r="W402" s="23"/>
      <c r="X402" s="23"/>
      <c r="Y402" s="8"/>
      <c r="Z402" s="8"/>
      <c r="AA402" s="8"/>
    </row>
    <row r="403" spans="1:27" ht="12">
      <c r="A403" s="8"/>
      <c r="B403" s="8"/>
      <c r="C403" s="8"/>
      <c r="D403" s="8"/>
      <c r="E403" s="23"/>
      <c r="F403" s="23"/>
      <c r="G403" s="8"/>
      <c r="H403" s="8"/>
      <c r="I403" s="8"/>
      <c r="J403" s="24"/>
      <c r="K403" s="23"/>
      <c r="L403" s="23"/>
      <c r="M403" s="8"/>
      <c r="N403" s="8"/>
      <c r="O403" s="8"/>
      <c r="P403" s="24"/>
      <c r="Q403" s="23"/>
      <c r="R403" s="23"/>
      <c r="S403" s="8"/>
      <c r="T403" s="8"/>
      <c r="U403" s="8"/>
      <c r="V403" s="24"/>
      <c r="W403" s="23"/>
      <c r="X403" s="23"/>
      <c r="Y403" s="8"/>
      <c r="Z403" s="8"/>
      <c r="AA403" s="8"/>
    </row>
    <row r="404" spans="1:27" ht="12">
      <c r="A404" s="8"/>
      <c r="B404" s="8"/>
      <c r="C404" s="8"/>
      <c r="D404" s="8"/>
      <c r="E404" s="23"/>
      <c r="F404" s="23"/>
      <c r="G404" s="8"/>
      <c r="H404" s="8"/>
      <c r="I404" s="8"/>
      <c r="J404" s="24"/>
      <c r="K404" s="23"/>
      <c r="L404" s="23"/>
      <c r="M404" s="8"/>
      <c r="N404" s="8"/>
      <c r="O404" s="8"/>
      <c r="P404" s="24"/>
      <c r="Q404" s="23"/>
      <c r="R404" s="23"/>
      <c r="S404" s="8"/>
      <c r="T404" s="8"/>
      <c r="U404" s="8"/>
      <c r="V404" s="24"/>
      <c r="W404" s="23"/>
      <c r="X404" s="23"/>
      <c r="Y404" s="8"/>
      <c r="Z404" s="8"/>
      <c r="AA404" s="8"/>
    </row>
    <row r="405" spans="1:27" ht="12">
      <c r="A405" s="8"/>
      <c r="B405" s="8"/>
      <c r="C405" s="8"/>
      <c r="D405" s="8"/>
      <c r="E405" s="23"/>
      <c r="F405" s="23"/>
      <c r="G405" s="8"/>
      <c r="H405" s="8"/>
      <c r="I405" s="8"/>
      <c r="J405" s="24"/>
      <c r="K405" s="23"/>
      <c r="L405" s="23"/>
      <c r="M405" s="8"/>
      <c r="N405" s="8"/>
      <c r="O405" s="8"/>
      <c r="P405" s="24"/>
      <c r="Q405" s="23"/>
      <c r="R405" s="23"/>
      <c r="S405" s="8"/>
      <c r="T405" s="8"/>
      <c r="U405" s="8"/>
      <c r="V405" s="24"/>
      <c r="W405" s="23"/>
      <c r="X405" s="23"/>
      <c r="Y405" s="8"/>
      <c r="Z405" s="8"/>
      <c r="AA405" s="8"/>
    </row>
    <row r="406" spans="1:27" ht="12">
      <c r="A406" s="8"/>
      <c r="B406" s="8"/>
      <c r="C406" s="8"/>
      <c r="D406" s="8"/>
      <c r="E406" s="23"/>
      <c r="F406" s="23"/>
      <c r="G406" s="8"/>
      <c r="H406" s="8"/>
      <c r="I406" s="8"/>
      <c r="J406" s="24"/>
      <c r="K406" s="23"/>
      <c r="L406" s="23"/>
      <c r="M406" s="8"/>
      <c r="N406" s="8"/>
      <c r="O406" s="8"/>
      <c r="P406" s="24"/>
      <c r="Q406" s="23"/>
      <c r="R406" s="23"/>
      <c r="S406" s="8"/>
      <c r="T406" s="8"/>
      <c r="U406" s="8"/>
      <c r="V406" s="24"/>
      <c r="W406" s="23"/>
      <c r="X406" s="23"/>
      <c r="Y406" s="8"/>
      <c r="Z406" s="8"/>
      <c r="AA406" s="8"/>
    </row>
    <row r="407" spans="1:27" ht="12">
      <c r="A407" s="8"/>
      <c r="B407" s="8"/>
      <c r="C407" s="8"/>
      <c r="D407" s="8"/>
      <c r="E407" s="23"/>
      <c r="F407" s="23"/>
      <c r="G407" s="8"/>
      <c r="H407" s="8"/>
      <c r="I407" s="8"/>
      <c r="J407" s="24"/>
      <c r="K407" s="23"/>
      <c r="L407" s="23"/>
      <c r="M407" s="8"/>
      <c r="N407" s="8"/>
      <c r="O407" s="8"/>
      <c r="P407" s="24"/>
      <c r="Q407" s="23"/>
      <c r="R407" s="23"/>
      <c r="S407" s="8"/>
      <c r="T407" s="8"/>
      <c r="U407" s="8"/>
      <c r="V407" s="24"/>
      <c r="W407" s="23"/>
      <c r="X407" s="23"/>
      <c r="Y407" s="8"/>
      <c r="Z407" s="8"/>
      <c r="AA407" s="8"/>
    </row>
    <row r="408" spans="1:27" ht="12">
      <c r="A408" s="8"/>
      <c r="B408" s="8"/>
      <c r="C408" s="8"/>
      <c r="D408" s="8"/>
      <c r="E408" s="23"/>
      <c r="F408" s="23"/>
      <c r="G408" s="8"/>
      <c r="H408" s="8"/>
      <c r="I408" s="8"/>
      <c r="J408" s="24"/>
      <c r="K408" s="23"/>
      <c r="L408" s="23"/>
      <c r="M408" s="8"/>
      <c r="N408" s="8"/>
      <c r="O408" s="8"/>
      <c r="P408" s="24"/>
      <c r="Q408" s="23"/>
      <c r="R408" s="23"/>
      <c r="S408" s="8"/>
      <c r="T408" s="8"/>
      <c r="U408" s="8"/>
      <c r="V408" s="24"/>
      <c r="W408" s="23"/>
      <c r="X408" s="23"/>
      <c r="Y408" s="8"/>
      <c r="Z408" s="8"/>
      <c r="AA408" s="8"/>
    </row>
    <row r="409" spans="1:27" ht="12">
      <c r="A409" s="8"/>
      <c r="B409" s="8"/>
      <c r="C409" s="8"/>
      <c r="D409" s="8"/>
      <c r="E409" s="23"/>
      <c r="F409" s="23"/>
      <c r="G409" s="8"/>
      <c r="H409" s="8"/>
      <c r="I409" s="8"/>
      <c r="J409" s="24"/>
      <c r="K409" s="23"/>
      <c r="L409" s="23"/>
      <c r="M409" s="8"/>
      <c r="N409" s="8"/>
      <c r="O409" s="8"/>
      <c r="P409" s="24"/>
      <c r="Q409" s="23"/>
      <c r="R409" s="23"/>
      <c r="S409" s="8"/>
      <c r="T409" s="8"/>
      <c r="U409" s="8"/>
      <c r="V409" s="24"/>
      <c r="W409" s="23"/>
      <c r="X409" s="23"/>
      <c r="Y409" s="8"/>
      <c r="Z409" s="8"/>
      <c r="AA409" s="8"/>
    </row>
    <row r="410" spans="1:27" ht="12">
      <c r="A410" s="8"/>
      <c r="B410" s="8"/>
      <c r="C410" s="8"/>
      <c r="D410" s="8"/>
      <c r="E410" s="23"/>
      <c r="F410" s="23"/>
      <c r="G410" s="8"/>
      <c r="H410" s="8"/>
      <c r="I410" s="8"/>
      <c r="J410" s="24"/>
      <c r="K410" s="23"/>
      <c r="L410" s="23"/>
      <c r="M410" s="8"/>
      <c r="N410" s="8"/>
      <c r="O410" s="8"/>
      <c r="P410" s="24"/>
      <c r="Q410" s="23"/>
      <c r="R410" s="23"/>
      <c r="S410" s="8"/>
      <c r="T410" s="8"/>
      <c r="U410" s="8"/>
      <c r="V410" s="24"/>
      <c r="W410" s="23"/>
      <c r="X410" s="23"/>
      <c r="Y410" s="8"/>
      <c r="Z410" s="8"/>
      <c r="AA410" s="8"/>
    </row>
    <row r="411" spans="1:27" ht="12">
      <c r="A411" s="8"/>
      <c r="B411" s="8"/>
      <c r="C411" s="8"/>
      <c r="D411" s="8"/>
      <c r="E411" s="23"/>
      <c r="F411" s="23"/>
      <c r="G411" s="8"/>
      <c r="H411" s="8"/>
      <c r="I411" s="8"/>
      <c r="J411" s="24"/>
      <c r="K411" s="23"/>
      <c r="L411" s="23"/>
      <c r="M411" s="8"/>
      <c r="N411" s="8"/>
      <c r="O411" s="8"/>
      <c r="P411" s="24"/>
      <c r="Q411" s="23"/>
      <c r="R411" s="23"/>
      <c r="S411" s="8"/>
      <c r="T411" s="8"/>
      <c r="U411" s="8"/>
      <c r="V411" s="24"/>
      <c r="W411" s="23"/>
      <c r="X411" s="23"/>
      <c r="Y411" s="8"/>
      <c r="Z411" s="8"/>
      <c r="AA411" s="8"/>
    </row>
    <row r="412" spans="1:27" ht="12">
      <c r="A412" s="8"/>
      <c r="B412" s="8"/>
      <c r="C412" s="8"/>
      <c r="D412" s="8"/>
      <c r="E412" s="23"/>
      <c r="F412" s="23"/>
      <c r="G412" s="8"/>
      <c r="H412" s="8"/>
      <c r="I412" s="8"/>
      <c r="J412" s="24"/>
      <c r="K412" s="23"/>
      <c r="L412" s="23"/>
      <c r="M412" s="8"/>
      <c r="N412" s="8"/>
      <c r="O412" s="8"/>
      <c r="P412" s="24"/>
      <c r="Q412" s="23"/>
      <c r="R412" s="23"/>
      <c r="S412" s="8"/>
      <c r="T412" s="8"/>
      <c r="U412" s="8"/>
      <c r="V412" s="24"/>
      <c r="W412" s="23"/>
      <c r="X412" s="23"/>
      <c r="Y412" s="8"/>
      <c r="Z412" s="8"/>
      <c r="AA412" s="8"/>
    </row>
    <row r="413" spans="1:27" ht="12">
      <c r="A413" s="8"/>
      <c r="B413" s="8"/>
      <c r="C413" s="8"/>
      <c r="D413" s="8"/>
      <c r="E413" s="23"/>
      <c r="F413" s="23"/>
      <c r="G413" s="8"/>
      <c r="H413" s="8"/>
      <c r="I413" s="8"/>
      <c r="J413" s="24"/>
      <c r="K413" s="23"/>
      <c r="L413" s="23"/>
      <c r="M413" s="8"/>
      <c r="N413" s="8"/>
      <c r="O413" s="8"/>
      <c r="P413" s="24"/>
      <c r="Q413" s="23"/>
      <c r="R413" s="23"/>
      <c r="S413" s="8"/>
      <c r="T413" s="8"/>
      <c r="U413" s="8"/>
      <c r="V413" s="24"/>
      <c r="W413" s="23"/>
      <c r="X413" s="23"/>
      <c r="Y413" s="8"/>
      <c r="Z413" s="8"/>
      <c r="AA413" s="8"/>
    </row>
    <row r="414" spans="1:27" ht="12">
      <c r="A414" s="8"/>
      <c r="B414" s="8"/>
      <c r="C414" s="8"/>
      <c r="D414" s="8"/>
      <c r="E414" s="23"/>
      <c r="F414" s="23"/>
      <c r="G414" s="8"/>
      <c r="H414" s="8"/>
      <c r="I414" s="8"/>
      <c r="J414" s="24"/>
      <c r="K414" s="23"/>
      <c r="L414" s="23"/>
      <c r="M414" s="8"/>
      <c r="N414" s="8"/>
      <c r="O414" s="8"/>
      <c r="P414" s="24"/>
      <c r="Q414" s="23"/>
      <c r="R414" s="23"/>
      <c r="S414" s="8"/>
      <c r="T414" s="8"/>
      <c r="U414" s="8"/>
      <c r="V414" s="24"/>
      <c r="W414" s="23"/>
      <c r="X414" s="23"/>
      <c r="Y414" s="8"/>
      <c r="Z414" s="8"/>
      <c r="AA414" s="8"/>
    </row>
    <row r="415" spans="1:27" ht="12">
      <c r="A415" s="8"/>
      <c r="B415" s="8"/>
      <c r="C415" s="8"/>
      <c r="D415" s="8"/>
      <c r="E415" s="23"/>
      <c r="F415" s="23"/>
      <c r="G415" s="8"/>
      <c r="H415" s="8"/>
      <c r="I415" s="8"/>
      <c r="J415" s="24"/>
      <c r="K415" s="23"/>
      <c r="L415" s="23"/>
      <c r="M415" s="8"/>
      <c r="N415" s="8"/>
      <c r="O415" s="8"/>
      <c r="P415" s="24"/>
      <c r="Q415" s="23"/>
      <c r="R415" s="23"/>
      <c r="S415" s="8"/>
      <c r="T415" s="8"/>
      <c r="U415" s="8"/>
      <c r="V415" s="24"/>
      <c r="W415" s="23"/>
      <c r="X415" s="23"/>
      <c r="Y415" s="8"/>
      <c r="Z415" s="8"/>
      <c r="AA415" s="8"/>
    </row>
    <row r="416" spans="1:27" ht="12">
      <c r="A416" s="8"/>
      <c r="B416" s="8"/>
      <c r="C416" s="8"/>
      <c r="D416" s="8"/>
      <c r="E416" s="23"/>
      <c r="F416" s="23"/>
      <c r="G416" s="8"/>
      <c r="H416" s="8"/>
      <c r="I416" s="8"/>
      <c r="J416" s="24"/>
      <c r="K416" s="23"/>
      <c r="L416" s="23"/>
      <c r="M416" s="8"/>
      <c r="N416" s="8"/>
      <c r="O416" s="8"/>
      <c r="P416" s="24"/>
      <c r="Q416" s="23"/>
      <c r="R416" s="23"/>
      <c r="S416" s="8"/>
      <c r="T416" s="8"/>
      <c r="U416" s="8"/>
      <c r="V416" s="24"/>
      <c r="W416" s="23"/>
      <c r="X416" s="23"/>
      <c r="Y416" s="8"/>
      <c r="Z416" s="8"/>
      <c r="AA416" s="8"/>
    </row>
    <row r="417" spans="1:27" ht="12">
      <c r="A417" s="8"/>
      <c r="B417" s="8"/>
      <c r="C417" s="8"/>
      <c r="D417" s="8"/>
      <c r="E417" s="23"/>
      <c r="F417" s="23"/>
      <c r="G417" s="8"/>
      <c r="H417" s="8"/>
      <c r="I417" s="8"/>
      <c r="J417" s="24"/>
      <c r="K417" s="23"/>
      <c r="L417" s="23"/>
      <c r="M417" s="8"/>
      <c r="N417" s="8"/>
      <c r="O417" s="8"/>
      <c r="P417" s="24"/>
      <c r="Q417" s="23"/>
      <c r="R417" s="23"/>
      <c r="S417" s="8"/>
      <c r="T417" s="8"/>
      <c r="U417" s="8"/>
      <c r="V417" s="24"/>
      <c r="W417" s="23"/>
      <c r="X417" s="23"/>
      <c r="Y417" s="8"/>
      <c r="Z417" s="8"/>
      <c r="AA417" s="8"/>
    </row>
    <row r="418" spans="1:27" ht="12">
      <c r="A418" s="8"/>
      <c r="B418" s="8"/>
      <c r="C418" s="8"/>
      <c r="D418" s="8"/>
      <c r="E418" s="23"/>
      <c r="F418" s="23"/>
      <c r="G418" s="8"/>
      <c r="H418" s="8"/>
      <c r="I418" s="8"/>
      <c r="J418" s="24"/>
      <c r="K418" s="23"/>
      <c r="L418" s="23"/>
      <c r="M418" s="8"/>
      <c r="N418" s="8"/>
      <c r="O418" s="8"/>
      <c r="P418" s="24"/>
      <c r="Q418" s="23"/>
      <c r="R418" s="23"/>
      <c r="S418" s="8"/>
      <c r="T418" s="8"/>
      <c r="U418" s="8"/>
      <c r="V418" s="24"/>
      <c r="W418" s="23"/>
      <c r="X418" s="23"/>
      <c r="Y418" s="8"/>
      <c r="Z418" s="8"/>
      <c r="AA418" s="8"/>
    </row>
    <row r="419" spans="1:27" ht="12">
      <c r="A419" s="8"/>
      <c r="B419" s="8"/>
      <c r="C419" s="8"/>
      <c r="D419" s="8"/>
      <c r="E419" s="23"/>
      <c r="F419" s="23"/>
      <c r="G419" s="8"/>
      <c r="H419" s="8"/>
      <c r="I419" s="8"/>
      <c r="J419" s="24"/>
      <c r="K419" s="23"/>
      <c r="L419" s="23"/>
      <c r="M419" s="8"/>
      <c r="N419" s="8"/>
      <c r="O419" s="8"/>
      <c r="P419" s="24"/>
      <c r="Q419" s="23"/>
      <c r="R419" s="23"/>
      <c r="S419" s="8"/>
      <c r="T419" s="8"/>
      <c r="U419" s="8"/>
      <c r="V419" s="24"/>
      <c r="W419" s="23"/>
      <c r="X419" s="23"/>
      <c r="Y419" s="8"/>
      <c r="Z419" s="8"/>
      <c r="AA419" s="8"/>
    </row>
    <row r="420" spans="1:27" ht="12">
      <c r="A420" s="8"/>
      <c r="B420" s="8"/>
      <c r="C420" s="8"/>
      <c r="D420" s="8"/>
      <c r="E420" s="23"/>
      <c r="F420" s="23"/>
      <c r="G420" s="8"/>
      <c r="H420" s="8"/>
      <c r="I420" s="8"/>
      <c r="J420" s="24"/>
      <c r="K420" s="23"/>
      <c r="L420" s="23"/>
      <c r="M420" s="8"/>
      <c r="N420" s="8"/>
      <c r="O420" s="8"/>
      <c r="P420" s="24"/>
      <c r="Q420" s="23"/>
      <c r="R420" s="23"/>
      <c r="S420" s="8"/>
      <c r="T420" s="8"/>
      <c r="U420" s="8"/>
      <c r="V420" s="24"/>
      <c r="W420" s="23"/>
      <c r="X420" s="23"/>
      <c r="Y420" s="8"/>
      <c r="Z420" s="8"/>
      <c r="AA420" s="8"/>
    </row>
    <row r="421" spans="1:27" ht="12">
      <c r="A421" s="8"/>
      <c r="B421" s="8"/>
      <c r="C421" s="8"/>
      <c r="D421" s="8"/>
      <c r="E421" s="23"/>
      <c r="F421" s="23"/>
      <c r="G421" s="8"/>
      <c r="H421" s="8"/>
      <c r="I421" s="8"/>
      <c r="J421" s="24"/>
      <c r="K421" s="23"/>
      <c r="L421" s="23"/>
      <c r="M421" s="8"/>
      <c r="N421" s="8"/>
      <c r="O421" s="8"/>
      <c r="P421" s="24"/>
      <c r="Q421" s="23"/>
      <c r="R421" s="23"/>
      <c r="S421" s="8"/>
      <c r="T421" s="8"/>
      <c r="U421" s="8"/>
      <c r="V421" s="24"/>
      <c r="W421" s="23"/>
      <c r="X421" s="23"/>
      <c r="Y421" s="8"/>
      <c r="Z421" s="8"/>
      <c r="AA421" s="8"/>
    </row>
    <row r="422" spans="1:27" ht="12">
      <c r="A422" s="8"/>
      <c r="B422" s="8"/>
      <c r="C422" s="8"/>
      <c r="D422" s="8"/>
      <c r="E422" s="23"/>
      <c r="F422" s="23"/>
      <c r="G422" s="8"/>
      <c r="H422" s="8"/>
      <c r="I422" s="8"/>
      <c r="J422" s="24"/>
      <c r="K422" s="23"/>
      <c r="L422" s="23"/>
      <c r="M422" s="8"/>
      <c r="N422" s="8"/>
      <c r="O422" s="8"/>
      <c r="P422" s="24"/>
      <c r="Q422" s="23"/>
      <c r="R422" s="23"/>
      <c r="S422" s="8"/>
      <c r="T422" s="8"/>
      <c r="U422" s="8"/>
      <c r="V422" s="24"/>
      <c r="W422" s="23"/>
      <c r="X422" s="23"/>
      <c r="Y422" s="8"/>
      <c r="Z422" s="8"/>
      <c r="AA422" s="8"/>
    </row>
    <row r="423" spans="1:27" ht="12">
      <c r="A423" s="8"/>
      <c r="B423" s="8"/>
      <c r="C423" s="8"/>
      <c r="D423" s="8"/>
      <c r="E423" s="23"/>
      <c r="F423" s="23"/>
      <c r="G423" s="8"/>
      <c r="H423" s="8"/>
      <c r="I423" s="8"/>
      <c r="J423" s="24"/>
      <c r="K423" s="23"/>
      <c r="L423" s="23"/>
      <c r="M423" s="8"/>
      <c r="N423" s="8"/>
      <c r="O423" s="8"/>
      <c r="P423" s="24"/>
      <c r="Q423" s="23"/>
      <c r="R423" s="23"/>
      <c r="S423" s="8"/>
      <c r="T423" s="8"/>
      <c r="U423" s="8"/>
      <c r="V423" s="24"/>
      <c r="W423" s="23"/>
      <c r="X423" s="23"/>
      <c r="Y423" s="8"/>
      <c r="Z423" s="8"/>
      <c r="AA423" s="8"/>
    </row>
    <row r="424" spans="1:27" ht="12">
      <c r="A424" s="8"/>
      <c r="B424" s="8"/>
      <c r="C424" s="8"/>
      <c r="D424" s="8"/>
      <c r="E424" s="23"/>
      <c r="F424" s="23"/>
      <c r="G424" s="8"/>
      <c r="H424" s="8"/>
      <c r="I424" s="8"/>
      <c r="J424" s="24"/>
      <c r="K424" s="23"/>
      <c r="L424" s="23"/>
      <c r="M424" s="8"/>
      <c r="N424" s="8"/>
      <c r="O424" s="8"/>
      <c r="P424" s="24"/>
      <c r="Q424" s="23"/>
      <c r="R424" s="23"/>
      <c r="S424" s="8"/>
      <c r="T424" s="8"/>
      <c r="U424" s="8"/>
      <c r="V424" s="24"/>
      <c r="W424" s="23"/>
      <c r="X424" s="23"/>
      <c r="Y424" s="8"/>
      <c r="Z424" s="8"/>
      <c r="AA424" s="8"/>
    </row>
    <row r="425" spans="1:27" ht="12">
      <c r="A425" s="8"/>
      <c r="B425" s="8"/>
      <c r="C425" s="8"/>
      <c r="D425" s="8"/>
      <c r="E425" s="23"/>
      <c r="F425" s="23"/>
      <c r="G425" s="8"/>
      <c r="H425" s="8"/>
      <c r="I425" s="8"/>
      <c r="J425" s="24"/>
      <c r="K425" s="23"/>
      <c r="L425" s="23"/>
      <c r="M425" s="8"/>
      <c r="N425" s="8"/>
      <c r="O425" s="8"/>
      <c r="P425" s="24"/>
      <c r="Q425" s="23"/>
      <c r="R425" s="23"/>
      <c r="S425" s="8"/>
      <c r="T425" s="8"/>
      <c r="U425" s="8"/>
      <c r="V425" s="24"/>
      <c r="W425" s="23"/>
      <c r="X425" s="23"/>
      <c r="Y425" s="8"/>
      <c r="Z425" s="8"/>
      <c r="AA425" s="8"/>
    </row>
    <row r="426" spans="1:27" ht="12">
      <c r="A426" s="8"/>
      <c r="B426" s="8"/>
      <c r="C426" s="8"/>
      <c r="D426" s="8"/>
      <c r="E426" s="23"/>
      <c r="F426" s="23"/>
      <c r="G426" s="8"/>
      <c r="H426" s="8"/>
      <c r="I426" s="8"/>
      <c r="J426" s="24"/>
      <c r="K426" s="23"/>
      <c r="L426" s="23"/>
      <c r="M426" s="8"/>
      <c r="N426" s="8"/>
      <c r="O426" s="8"/>
      <c r="P426" s="24"/>
      <c r="Q426" s="23"/>
      <c r="R426" s="23"/>
      <c r="S426" s="8"/>
      <c r="T426" s="8"/>
      <c r="U426" s="8"/>
      <c r="V426" s="24"/>
      <c r="W426" s="23"/>
      <c r="X426" s="23"/>
      <c r="Y426" s="8"/>
      <c r="Z426" s="8"/>
      <c r="AA426" s="8"/>
    </row>
    <row r="427" spans="1:27" ht="12">
      <c r="A427" s="8"/>
      <c r="B427" s="8"/>
      <c r="C427" s="8"/>
      <c r="D427" s="8"/>
      <c r="E427" s="23"/>
      <c r="F427" s="23"/>
      <c r="G427" s="8"/>
      <c r="H427" s="8"/>
      <c r="I427" s="8"/>
      <c r="J427" s="24"/>
      <c r="K427" s="23"/>
      <c r="L427" s="23"/>
      <c r="M427" s="8"/>
      <c r="N427" s="8"/>
      <c r="O427" s="8"/>
      <c r="P427" s="24"/>
      <c r="Q427" s="23"/>
      <c r="R427" s="23"/>
      <c r="S427" s="8"/>
      <c r="T427" s="8"/>
      <c r="U427" s="8"/>
      <c r="V427" s="24"/>
      <c r="W427" s="23"/>
      <c r="X427" s="23"/>
      <c r="Y427" s="8"/>
      <c r="Z427" s="8"/>
      <c r="AA427" s="8"/>
    </row>
    <row r="428" spans="1:27" ht="12">
      <c r="A428" s="8"/>
      <c r="B428" s="8"/>
      <c r="C428" s="8"/>
      <c r="D428" s="8"/>
      <c r="E428" s="23"/>
      <c r="F428" s="23"/>
      <c r="G428" s="8"/>
      <c r="H428" s="8"/>
      <c r="I428" s="8"/>
      <c r="J428" s="24"/>
      <c r="K428" s="23"/>
      <c r="L428" s="23"/>
      <c r="M428" s="8"/>
      <c r="N428" s="8"/>
      <c r="O428" s="8"/>
      <c r="P428" s="24"/>
      <c r="Q428" s="23"/>
      <c r="R428" s="23"/>
      <c r="S428" s="8"/>
      <c r="T428" s="8"/>
      <c r="U428" s="8"/>
      <c r="V428" s="24"/>
      <c r="W428" s="23"/>
      <c r="X428" s="23"/>
      <c r="Y428" s="8"/>
      <c r="Z428" s="8"/>
      <c r="AA428" s="8"/>
    </row>
    <row r="429" spans="1:27" ht="12">
      <c r="A429" s="8"/>
      <c r="B429" s="8"/>
      <c r="C429" s="8"/>
      <c r="D429" s="8"/>
      <c r="E429" s="23"/>
      <c r="F429" s="23"/>
      <c r="G429" s="8"/>
      <c r="H429" s="8"/>
      <c r="I429" s="8"/>
      <c r="J429" s="24"/>
      <c r="K429" s="23"/>
      <c r="L429" s="23"/>
      <c r="M429" s="8"/>
      <c r="N429" s="8"/>
      <c r="O429" s="8"/>
      <c r="P429" s="24"/>
      <c r="Q429" s="23"/>
      <c r="R429" s="23"/>
      <c r="S429" s="8"/>
      <c r="T429" s="8"/>
      <c r="U429" s="8"/>
      <c r="V429" s="24"/>
      <c r="W429" s="23"/>
      <c r="X429" s="23"/>
      <c r="Y429" s="8"/>
      <c r="Z429" s="8"/>
      <c r="AA429" s="8"/>
    </row>
    <row r="430" spans="1:27" ht="12">
      <c r="A430" s="8"/>
      <c r="B430" s="8"/>
      <c r="C430" s="8"/>
      <c r="D430" s="8"/>
      <c r="E430" s="23"/>
      <c r="F430" s="23"/>
      <c r="G430" s="8"/>
      <c r="H430" s="8"/>
      <c r="I430" s="8"/>
      <c r="J430" s="24"/>
      <c r="K430" s="23"/>
      <c r="L430" s="23"/>
      <c r="M430" s="8"/>
      <c r="N430" s="8"/>
      <c r="O430" s="8"/>
      <c r="P430" s="24"/>
      <c r="Q430" s="23"/>
      <c r="R430" s="23"/>
      <c r="S430" s="8"/>
      <c r="T430" s="8"/>
      <c r="U430" s="8"/>
      <c r="V430" s="24"/>
      <c r="W430" s="23"/>
      <c r="X430" s="23"/>
      <c r="Y430" s="8"/>
      <c r="Z430" s="8"/>
      <c r="AA430" s="8"/>
    </row>
    <row r="431" spans="1:27" ht="12">
      <c r="A431" s="8"/>
      <c r="B431" s="8"/>
      <c r="C431" s="8"/>
      <c r="D431" s="8"/>
      <c r="E431" s="23"/>
      <c r="F431" s="23"/>
      <c r="G431" s="8"/>
      <c r="H431" s="8"/>
      <c r="I431" s="8"/>
      <c r="J431" s="24"/>
      <c r="K431" s="23"/>
      <c r="L431" s="23"/>
      <c r="M431" s="8"/>
      <c r="N431" s="8"/>
      <c r="O431" s="8"/>
      <c r="P431" s="24"/>
      <c r="Q431" s="23"/>
      <c r="R431" s="23"/>
      <c r="S431" s="8"/>
      <c r="T431" s="8"/>
      <c r="U431" s="8"/>
      <c r="V431" s="24"/>
      <c r="W431" s="23"/>
      <c r="X431" s="23"/>
      <c r="Y431" s="8"/>
      <c r="Z431" s="8"/>
      <c r="AA431" s="8"/>
    </row>
    <row r="432" spans="1:27" ht="12">
      <c r="A432" s="8"/>
      <c r="B432" s="8"/>
      <c r="C432" s="8"/>
      <c r="D432" s="8"/>
      <c r="E432" s="23"/>
      <c r="F432" s="23"/>
      <c r="G432" s="8"/>
      <c r="H432" s="8"/>
      <c r="I432" s="8"/>
      <c r="J432" s="24"/>
      <c r="K432" s="23"/>
      <c r="L432" s="23"/>
      <c r="M432" s="8"/>
      <c r="N432" s="8"/>
      <c r="O432" s="8"/>
      <c r="P432" s="24"/>
      <c r="Q432" s="23"/>
      <c r="R432" s="23"/>
      <c r="S432" s="8"/>
      <c r="T432" s="8"/>
      <c r="U432" s="8"/>
      <c r="V432" s="24"/>
      <c r="W432" s="23"/>
      <c r="X432" s="23"/>
      <c r="Y432" s="8"/>
      <c r="Z432" s="8"/>
      <c r="AA432" s="8"/>
    </row>
    <row r="433" spans="1:27" ht="12">
      <c r="A433" s="8"/>
      <c r="B433" s="8"/>
      <c r="C433" s="8"/>
      <c r="D433" s="8"/>
      <c r="E433" s="23"/>
      <c r="F433" s="23"/>
      <c r="G433" s="8"/>
      <c r="H433" s="8"/>
      <c r="I433" s="8"/>
      <c r="J433" s="24"/>
      <c r="K433" s="23"/>
      <c r="L433" s="23"/>
      <c r="M433" s="8"/>
      <c r="N433" s="8"/>
      <c r="O433" s="8"/>
      <c r="P433" s="24"/>
      <c r="Q433" s="23"/>
      <c r="R433" s="23"/>
      <c r="S433" s="8"/>
      <c r="T433" s="8"/>
      <c r="U433" s="8"/>
      <c r="V433" s="24"/>
      <c r="W433" s="23"/>
      <c r="X433" s="23"/>
      <c r="Y433" s="8"/>
      <c r="Z433" s="8"/>
      <c r="AA433" s="8"/>
    </row>
    <row r="434" spans="1:27" ht="12">
      <c r="A434" s="8"/>
      <c r="B434" s="8"/>
      <c r="C434" s="8"/>
      <c r="D434" s="8"/>
      <c r="E434" s="23"/>
      <c r="F434" s="23"/>
      <c r="G434" s="8"/>
      <c r="H434" s="8"/>
      <c r="I434" s="8"/>
      <c r="J434" s="24"/>
      <c r="K434" s="23"/>
      <c r="L434" s="23"/>
      <c r="M434" s="8"/>
      <c r="N434" s="8"/>
      <c r="O434" s="8"/>
      <c r="P434" s="24"/>
      <c r="Q434" s="23"/>
      <c r="R434" s="23"/>
      <c r="S434" s="8"/>
      <c r="T434" s="8"/>
      <c r="U434" s="8"/>
      <c r="V434" s="24"/>
      <c r="W434" s="23"/>
      <c r="X434" s="23"/>
      <c r="Y434" s="8"/>
      <c r="Z434" s="8"/>
      <c r="AA434" s="8"/>
    </row>
    <row r="435" spans="1:27" ht="12">
      <c r="A435" s="8"/>
      <c r="B435" s="8"/>
      <c r="C435" s="8"/>
      <c r="D435" s="8"/>
      <c r="E435" s="23"/>
      <c r="F435" s="23"/>
      <c r="G435" s="8"/>
      <c r="H435" s="8"/>
      <c r="I435" s="8"/>
      <c r="J435" s="24"/>
      <c r="K435" s="23"/>
      <c r="L435" s="23"/>
      <c r="M435" s="8"/>
      <c r="N435" s="8"/>
      <c r="O435" s="8"/>
      <c r="P435" s="24"/>
      <c r="Q435" s="23"/>
      <c r="R435" s="23"/>
      <c r="S435" s="8"/>
      <c r="T435" s="8"/>
      <c r="U435" s="8"/>
      <c r="V435" s="24"/>
      <c r="W435" s="23"/>
      <c r="X435" s="23"/>
      <c r="Y435" s="8"/>
      <c r="Z435" s="8"/>
      <c r="AA435" s="8"/>
    </row>
    <row r="436" spans="1:27" ht="12">
      <c r="A436" s="8"/>
      <c r="B436" s="8"/>
      <c r="C436" s="8"/>
      <c r="D436" s="8"/>
      <c r="E436" s="23"/>
      <c r="F436" s="23"/>
      <c r="G436" s="8"/>
      <c r="H436" s="8"/>
      <c r="I436" s="8"/>
      <c r="J436" s="24"/>
      <c r="K436" s="23"/>
      <c r="L436" s="23"/>
      <c r="M436" s="8"/>
      <c r="N436" s="8"/>
      <c r="O436" s="8"/>
      <c r="P436" s="24"/>
      <c r="Q436" s="23"/>
      <c r="R436" s="23"/>
      <c r="S436" s="8"/>
      <c r="T436" s="8"/>
      <c r="U436" s="8"/>
      <c r="V436" s="24"/>
      <c r="W436" s="23"/>
      <c r="X436" s="23"/>
      <c r="Y436" s="8"/>
      <c r="Z436" s="8"/>
      <c r="AA436" s="8"/>
    </row>
    <row r="437" spans="1:27" ht="12">
      <c r="A437" s="8"/>
      <c r="B437" s="8"/>
      <c r="C437" s="8"/>
      <c r="D437" s="8"/>
      <c r="E437" s="23"/>
      <c r="F437" s="23"/>
      <c r="G437" s="8"/>
      <c r="H437" s="8"/>
      <c r="I437" s="8"/>
      <c r="J437" s="24"/>
      <c r="K437" s="23"/>
      <c r="L437" s="23"/>
      <c r="M437" s="8"/>
      <c r="N437" s="8"/>
      <c r="O437" s="8"/>
      <c r="P437" s="24"/>
      <c r="Q437" s="23"/>
      <c r="R437" s="23"/>
      <c r="S437" s="8"/>
      <c r="T437" s="8"/>
      <c r="U437" s="8"/>
      <c r="V437" s="24"/>
      <c r="W437" s="23"/>
      <c r="X437" s="23"/>
      <c r="Y437" s="8"/>
      <c r="Z437" s="8"/>
      <c r="AA437" s="8"/>
    </row>
    <row r="438" spans="1:27" ht="12">
      <c r="A438" s="8"/>
      <c r="B438" s="8"/>
      <c r="C438" s="8"/>
      <c r="D438" s="8"/>
      <c r="E438" s="23"/>
      <c r="F438" s="23"/>
      <c r="G438" s="8"/>
      <c r="H438" s="8"/>
      <c r="I438" s="8"/>
      <c r="J438" s="24"/>
      <c r="K438" s="23"/>
      <c r="L438" s="23"/>
      <c r="M438" s="8"/>
      <c r="N438" s="8"/>
      <c r="O438" s="8"/>
      <c r="P438" s="24"/>
      <c r="Q438" s="23"/>
      <c r="R438" s="23"/>
      <c r="S438" s="8"/>
      <c r="T438" s="8"/>
      <c r="U438" s="8"/>
      <c r="V438" s="24"/>
      <c r="W438" s="23"/>
      <c r="X438" s="23"/>
      <c r="Y438" s="8"/>
      <c r="Z438" s="8"/>
      <c r="AA438" s="8"/>
    </row>
    <row r="439" spans="1:27" ht="12">
      <c r="A439" s="8"/>
      <c r="B439" s="8"/>
      <c r="C439" s="8"/>
      <c r="D439" s="8"/>
      <c r="E439" s="23"/>
      <c r="F439" s="23"/>
      <c r="G439" s="8"/>
      <c r="H439" s="8"/>
      <c r="I439" s="8"/>
      <c r="J439" s="24"/>
      <c r="K439" s="23"/>
      <c r="L439" s="23"/>
      <c r="M439" s="8"/>
      <c r="N439" s="8"/>
      <c r="O439" s="8"/>
      <c r="P439" s="24"/>
      <c r="Q439" s="23"/>
      <c r="R439" s="23"/>
      <c r="S439" s="8"/>
      <c r="T439" s="8"/>
      <c r="U439" s="8"/>
      <c r="V439" s="24"/>
      <c r="W439" s="23"/>
      <c r="X439" s="23"/>
      <c r="Y439" s="8"/>
      <c r="Z439" s="8"/>
      <c r="AA439" s="8"/>
    </row>
    <row r="440" spans="1:27" ht="12">
      <c r="A440" s="8"/>
      <c r="B440" s="8"/>
      <c r="C440" s="8"/>
      <c r="D440" s="8"/>
      <c r="E440" s="23"/>
      <c r="F440" s="23"/>
      <c r="G440" s="8"/>
      <c r="H440" s="8"/>
      <c r="I440" s="8"/>
      <c r="J440" s="24"/>
      <c r="K440" s="23"/>
      <c r="L440" s="23"/>
      <c r="M440" s="8"/>
      <c r="N440" s="8"/>
      <c r="O440" s="8"/>
      <c r="P440" s="24"/>
      <c r="Q440" s="23"/>
      <c r="R440" s="23"/>
      <c r="S440" s="8"/>
      <c r="T440" s="8"/>
      <c r="U440" s="8"/>
      <c r="V440" s="24"/>
      <c r="W440" s="23"/>
      <c r="X440" s="23"/>
      <c r="Y440" s="8"/>
      <c r="Z440" s="8"/>
      <c r="AA440" s="8"/>
    </row>
    <row r="441" spans="1:27" ht="12">
      <c r="A441" s="8"/>
      <c r="B441" s="8"/>
      <c r="C441" s="8"/>
      <c r="D441" s="8"/>
      <c r="E441" s="23"/>
      <c r="F441" s="23"/>
      <c r="G441" s="8"/>
      <c r="H441" s="8"/>
      <c r="I441" s="8"/>
      <c r="J441" s="24"/>
      <c r="K441" s="23"/>
      <c r="L441" s="23"/>
      <c r="M441" s="8"/>
      <c r="N441" s="8"/>
      <c r="O441" s="8"/>
      <c r="P441" s="24"/>
      <c r="Q441" s="23"/>
      <c r="R441" s="23"/>
      <c r="S441" s="8"/>
      <c r="T441" s="8"/>
      <c r="U441" s="8"/>
      <c r="V441" s="24"/>
      <c r="W441" s="23"/>
      <c r="X441" s="23"/>
      <c r="Y441" s="8"/>
      <c r="Z441" s="8"/>
      <c r="AA441" s="8"/>
    </row>
    <row r="442" spans="1:27" ht="12">
      <c r="A442" s="8"/>
      <c r="B442" s="8"/>
      <c r="C442" s="8"/>
      <c r="D442" s="8"/>
      <c r="E442" s="23"/>
      <c r="F442" s="23"/>
      <c r="G442" s="8"/>
      <c r="H442" s="8"/>
      <c r="I442" s="8"/>
      <c r="J442" s="24"/>
      <c r="K442" s="23"/>
      <c r="L442" s="23"/>
      <c r="M442" s="8"/>
      <c r="N442" s="8"/>
      <c r="O442" s="8"/>
      <c r="P442" s="24"/>
      <c r="Q442" s="23"/>
      <c r="R442" s="23"/>
      <c r="S442" s="8"/>
      <c r="T442" s="8"/>
      <c r="U442" s="8"/>
      <c r="V442" s="24"/>
      <c r="W442" s="23"/>
      <c r="X442" s="23"/>
      <c r="Y442" s="8"/>
      <c r="Z442" s="8"/>
      <c r="AA442" s="8"/>
    </row>
    <row r="443" spans="1:27" ht="12">
      <c r="A443" s="8"/>
      <c r="B443" s="8"/>
      <c r="C443" s="8"/>
      <c r="D443" s="8"/>
      <c r="E443" s="23"/>
      <c r="F443" s="23"/>
      <c r="G443" s="8"/>
      <c r="H443" s="8"/>
      <c r="I443" s="8"/>
      <c r="J443" s="24"/>
      <c r="K443" s="23"/>
      <c r="L443" s="23"/>
      <c r="M443" s="8"/>
      <c r="N443" s="8"/>
      <c r="O443" s="8"/>
      <c r="P443" s="24"/>
      <c r="Q443" s="23"/>
      <c r="R443" s="23"/>
      <c r="S443" s="8"/>
      <c r="T443" s="8"/>
      <c r="U443" s="8"/>
      <c r="V443" s="24"/>
      <c r="W443" s="23"/>
      <c r="X443" s="23"/>
      <c r="Y443" s="8"/>
      <c r="Z443" s="8"/>
      <c r="AA443" s="8"/>
    </row>
    <row r="444" spans="1:27" ht="12">
      <c r="A444" s="8"/>
      <c r="B444" s="8"/>
      <c r="C444" s="8"/>
      <c r="D444" s="8"/>
      <c r="E444" s="23"/>
      <c r="F444" s="23"/>
      <c r="G444" s="8"/>
      <c r="H444" s="8"/>
      <c r="I444" s="8"/>
      <c r="J444" s="24"/>
      <c r="K444" s="23"/>
      <c r="L444" s="23"/>
      <c r="M444" s="8"/>
      <c r="N444" s="8"/>
      <c r="O444" s="8"/>
      <c r="P444" s="24"/>
      <c r="Q444" s="23"/>
      <c r="R444" s="23"/>
      <c r="S444" s="8"/>
      <c r="T444" s="8"/>
      <c r="U444" s="8"/>
      <c r="V444" s="24"/>
      <c r="W444" s="23"/>
      <c r="X444" s="23"/>
      <c r="Y444" s="8"/>
      <c r="Z444" s="8"/>
      <c r="AA444" s="8"/>
    </row>
    <row r="445" spans="1:27" ht="12">
      <c r="A445" s="8"/>
      <c r="B445" s="8"/>
      <c r="C445" s="8"/>
      <c r="D445" s="8"/>
      <c r="E445" s="23"/>
      <c r="F445" s="23"/>
      <c r="G445" s="8"/>
      <c r="H445" s="8"/>
      <c r="I445" s="8"/>
      <c r="J445" s="24"/>
      <c r="K445" s="23"/>
      <c r="L445" s="23"/>
      <c r="M445" s="8"/>
      <c r="N445" s="8"/>
      <c r="O445" s="8"/>
      <c r="P445" s="24"/>
      <c r="Q445" s="23"/>
      <c r="R445" s="23"/>
      <c r="S445" s="8"/>
      <c r="T445" s="8"/>
      <c r="U445" s="8"/>
      <c r="V445" s="24"/>
      <c r="W445" s="23"/>
      <c r="X445" s="23"/>
      <c r="Y445" s="8"/>
      <c r="Z445" s="8"/>
      <c r="AA445" s="8"/>
    </row>
    <row r="446" spans="1:27" ht="12">
      <c r="A446" s="8"/>
      <c r="B446" s="8"/>
      <c r="C446" s="8"/>
      <c r="D446" s="8"/>
      <c r="E446" s="23"/>
      <c r="F446" s="23"/>
      <c r="G446" s="8"/>
      <c r="H446" s="8"/>
      <c r="I446" s="8"/>
      <c r="J446" s="24"/>
      <c r="K446" s="23"/>
      <c r="L446" s="23"/>
      <c r="M446" s="8"/>
      <c r="N446" s="8"/>
      <c r="O446" s="8"/>
      <c r="P446" s="24"/>
      <c r="Q446" s="23"/>
      <c r="R446" s="23"/>
      <c r="S446" s="8"/>
      <c r="T446" s="8"/>
      <c r="U446" s="8"/>
      <c r="V446" s="24"/>
      <c r="W446" s="23"/>
      <c r="X446" s="23"/>
      <c r="Y446" s="8"/>
      <c r="Z446" s="8"/>
      <c r="AA446" s="8"/>
    </row>
    <row r="447" spans="1:27" ht="12">
      <c r="A447" s="8"/>
      <c r="B447" s="8"/>
      <c r="C447" s="8"/>
      <c r="D447" s="8"/>
      <c r="E447" s="23"/>
      <c r="F447" s="23"/>
      <c r="G447" s="8"/>
      <c r="H447" s="8"/>
      <c r="I447" s="8"/>
      <c r="J447" s="24"/>
      <c r="K447" s="23"/>
      <c r="L447" s="23"/>
      <c r="M447" s="8"/>
      <c r="N447" s="8"/>
      <c r="O447" s="8"/>
      <c r="P447" s="24"/>
      <c r="Q447" s="23"/>
      <c r="R447" s="23"/>
      <c r="S447" s="8"/>
      <c r="T447" s="8"/>
      <c r="U447" s="8"/>
      <c r="V447" s="24"/>
      <c r="W447" s="23"/>
      <c r="X447" s="23"/>
      <c r="Y447" s="8"/>
      <c r="Z447" s="8"/>
      <c r="AA447" s="8"/>
    </row>
    <row r="448" spans="1:27" ht="12">
      <c r="A448" s="8"/>
      <c r="B448" s="8"/>
      <c r="C448" s="8"/>
      <c r="D448" s="8"/>
      <c r="E448" s="23"/>
      <c r="F448" s="23"/>
      <c r="G448" s="8"/>
      <c r="H448" s="8"/>
      <c r="I448" s="8"/>
      <c r="J448" s="24"/>
      <c r="K448" s="23"/>
      <c r="L448" s="23"/>
      <c r="M448" s="8"/>
      <c r="N448" s="8"/>
      <c r="O448" s="8"/>
      <c r="P448" s="24"/>
      <c r="Q448" s="23"/>
      <c r="R448" s="23"/>
      <c r="S448" s="8"/>
      <c r="T448" s="8"/>
      <c r="U448" s="8"/>
      <c r="V448" s="24"/>
      <c r="W448" s="23"/>
      <c r="X448" s="23"/>
      <c r="Y448" s="8"/>
      <c r="Z448" s="8"/>
      <c r="AA448" s="8"/>
    </row>
    <row r="449" spans="1:27" ht="12">
      <c r="A449" s="8"/>
      <c r="B449" s="8"/>
      <c r="C449" s="8"/>
      <c r="D449" s="8"/>
      <c r="E449" s="23"/>
      <c r="F449" s="23"/>
      <c r="G449" s="8"/>
      <c r="H449" s="8"/>
      <c r="I449" s="8"/>
      <c r="J449" s="24"/>
      <c r="K449" s="23"/>
      <c r="L449" s="23"/>
      <c r="M449" s="8"/>
      <c r="N449" s="8"/>
      <c r="O449" s="8"/>
      <c r="P449" s="24"/>
      <c r="Q449" s="23"/>
      <c r="R449" s="23"/>
      <c r="S449" s="8"/>
      <c r="T449" s="8"/>
      <c r="U449" s="8"/>
      <c r="V449" s="24"/>
      <c r="W449" s="23"/>
      <c r="X449" s="23"/>
      <c r="Y449" s="8"/>
      <c r="Z449" s="8"/>
      <c r="AA449" s="8"/>
    </row>
    <row r="450" spans="1:27" ht="12">
      <c r="A450" s="8"/>
      <c r="B450" s="8"/>
      <c r="C450" s="8"/>
      <c r="D450" s="8"/>
      <c r="E450" s="23"/>
      <c r="F450" s="23"/>
      <c r="G450" s="8"/>
      <c r="H450" s="8"/>
      <c r="I450" s="8"/>
      <c r="J450" s="24"/>
      <c r="K450" s="23"/>
      <c r="L450" s="23"/>
      <c r="M450" s="8"/>
      <c r="N450" s="8"/>
      <c r="O450" s="8"/>
      <c r="P450" s="24"/>
      <c r="Q450" s="23"/>
      <c r="R450" s="23"/>
      <c r="S450" s="8"/>
      <c r="T450" s="8"/>
      <c r="U450" s="8"/>
      <c r="V450" s="24"/>
      <c r="W450" s="23"/>
      <c r="X450" s="23"/>
      <c r="Y450" s="8"/>
      <c r="Z450" s="8"/>
      <c r="AA450" s="8"/>
    </row>
    <row r="451" spans="1:27" ht="12">
      <c r="A451" s="8"/>
      <c r="B451" s="8"/>
      <c r="C451" s="8"/>
      <c r="D451" s="8"/>
      <c r="E451" s="23"/>
      <c r="F451" s="23"/>
      <c r="G451" s="8"/>
      <c r="H451" s="8"/>
      <c r="I451" s="8"/>
      <c r="J451" s="24"/>
      <c r="K451" s="23"/>
      <c r="L451" s="23"/>
      <c r="M451" s="8"/>
      <c r="N451" s="8"/>
      <c r="O451" s="8"/>
      <c r="P451" s="24"/>
      <c r="Q451" s="23"/>
      <c r="R451" s="23"/>
      <c r="S451" s="8"/>
      <c r="T451" s="8"/>
      <c r="U451" s="8"/>
      <c r="V451" s="24"/>
      <c r="W451" s="23"/>
      <c r="X451" s="23"/>
      <c r="Y451" s="8"/>
      <c r="Z451" s="8"/>
      <c r="AA451" s="8"/>
    </row>
    <row r="452" spans="1:27" ht="12">
      <c r="A452" s="8"/>
      <c r="B452" s="8"/>
      <c r="C452" s="8"/>
      <c r="D452" s="8"/>
      <c r="E452" s="23"/>
      <c r="F452" s="23"/>
      <c r="G452" s="8"/>
      <c r="H452" s="8"/>
      <c r="I452" s="8"/>
      <c r="J452" s="24"/>
      <c r="K452" s="23"/>
      <c r="L452" s="23"/>
      <c r="M452" s="8"/>
      <c r="N452" s="8"/>
      <c r="O452" s="8"/>
      <c r="P452" s="24"/>
      <c r="Q452" s="23"/>
      <c r="R452" s="23"/>
      <c r="S452" s="8"/>
      <c r="T452" s="8"/>
      <c r="U452" s="8"/>
      <c r="V452" s="24"/>
      <c r="W452" s="23"/>
      <c r="X452" s="23"/>
      <c r="Y452" s="8"/>
      <c r="Z452" s="8"/>
      <c r="AA452" s="8"/>
    </row>
    <row r="453" spans="1:27" ht="12">
      <c r="A453" s="8"/>
      <c r="B453" s="8"/>
      <c r="C453" s="8"/>
      <c r="D453" s="8"/>
      <c r="E453" s="23"/>
      <c r="F453" s="23"/>
      <c r="G453" s="8"/>
      <c r="H453" s="8"/>
      <c r="I453" s="8"/>
      <c r="J453" s="24"/>
      <c r="K453" s="23"/>
      <c r="L453" s="23"/>
      <c r="M453" s="8"/>
      <c r="N453" s="8"/>
      <c r="O453" s="8"/>
      <c r="P453" s="24"/>
      <c r="Q453" s="23"/>
      <c r="R453" s="23"/>
      <c r="S453" s="8"/>
      <c r="T453" s="8"/>
      <c r="U453" s="8"/>
      <c r="V453" s="24"/>
      <c r="W453" s="23"/>
      <c r="X453" s="23"/>
      <c r="Y453" s="8"/>
      <c r="Z453" s="8"/>
      <c r="AA453" s="8"/>
    </row>
    <row r="454" spans="1:27" ht="12">
      <c r="A454" s="8"/>
      <c r="B454" s="8"/>
      <c r="C454" s="8"/>
      <c r="D454" s="8"/>
      <c r="E454" s="23"/>
      <c r="F454" s="23"/>
      <c r="G454" s="8"/>
      <c r="H454" s="8"/>
      <c r="I454" s="8"/>
      <c r="J454" s="24"/>
      <c r="K454" s="23"/>
      <c r="L454" s="23"/>
      <c r="M454" s="8"/>
      <c r="N454" s="8"/>
      <c r="O454" s="8"/>
      <c r="P454" s="24"/>
      <c r="Q454" s="23"/>
      <c r="R454" s="23"/>
      <c r="S454" s="8"/>
      <c r="T454" s="8"/>
      <c r="U454" s="8"/>
      <c r="V454" s="24"/>
      <c r="W454" s="23"/>
      <c r="X454" s="23"/>
      <c r="Y454" s="8"/>
      <c r="Z454" s="8"/>
      <c r="AA454" s="8"/>
    </row>
    <row r="455" spans="1:27" ht="12">
      <c r="A455" s="8"/>
      <c r="B455" s="8"/>
      <c r="C455" s="8"/>
      <c r="D455" s="8"/>
      <c r="E455" s="23"/>
      <c r="F455" s="23"/>
      <c r="G455" s="8"/>
      <c r="H455" s="8"/>
      <c r="I455" s="8"/>
      <c r="J455" s="24"/>
      <c r="K455" s="23"/>
      <c r="L455" s="23"/>
      <c r="M455" s="8"/>
      <c r="N455" s="8"/>
      <c r="O455" s="8"/>
      <c r="P455" s="24"/>
      <c r="Q455" s="23"/>
      <c r="R455" s="23"/>
      <c r="S455" s="8"/>
      <c r="T455" s="8"/>
      <c r="U455" s="8"/>
      <c r="V455" s="24"/>
      <c r="W455" s="23"/>
      <c r="X455" s="23"/>
      <c r="Y455" s="8"/>
      <c r="Z455" s="8"/>
      <c r="AA455" s="8"/>
    </row>
    <row r="456" spans="1:27" ht="12">
      <c r="A456" s="8"/>
      <c r="B456" s="8"/>
      <c r="C456" s="8"/>
      <c r="D456" s="8"/>
      <c r="E456" s="23"/>
      <c r="F456" s="23"/>
      <c r="G456" s="8"/>
      <c r="H456" s="8"/>
      <c r="I456" s="8"/>
      <c r="J456" s="24"/>
      <c r="K456" s="23"/>
      <c r="L456" s="23"/>
      <c r="M456" s="8"/>
      <c r="N456" s="8"/>
      <c r="O456" s="8"/>
      <c r="P456" s="24"/>
      <c r="Q456" s="23"/>
      <c r="R456" s="23"/>
      <c r="S456" s="8"/>
      <c r="T456" s="8"/>
      <c r="U456" s="8"/>
      <c r="V456" s="24"/>
      <c r="W456" s="23"/>
      <c r="X456" s="23"/>
      <c r="Y456" s="8"/>
      <c r="Z456" s="8"/>
      <c r="AA456" s="8"/>
    </row>
    <row r="457" spans="1:27" ht="12">
      <c r="A457" s="8"/>
      <c r="B457" s="8"/>
      <c r="C457" s="8"/>
      <c r="D457" s="8"/>
      <c r="E457" s="23"/>
      <c r="F457" s="23"/>
      <c r="G457" s="8"/>
      <c r="H457" s="8"/>
      <c r="I457" s="8"/>
      <c r="J457" s="24"/>
      <c r="K457" s="23"/>
      <c r="L457" s="23"/>
      <c r="M457" s="8"/>
      <c r="N457" s="8"/>
      <c r="O457" s="8"/>
      <c r="P457" s="24"/>
      <c r="Q457" s="23"/>
      <c r="R457" s="23"/>
      <c r="S457" s="8"/>
      <c r="T457" s="8"/>
      <c r="U457" s="8"/>
      <c r="V457" s="24"/>
      <c r="W457" s="23"/>
      <c r="X457" s="23"/>
      <c r="Y457" s="8"/>
      <c r="Z457" s="8"/>
      <c r="AA457" s="8"/>
    </row>
    <row r="458" spans="1:27" ht="12">
      <c r="A458" s="8"/>
      <c r="B458" s="8"/>
      <c r="C458" s="8"/>
      <c r="D458" s="8"/>
      <c r="E458" s="23"/>
      <c r="F458" s="23"/>
      <c r="G458" s="8"/>
      <c r="H458" s="8"/>
      <c r="I458" s="8"/>
      <c r="J458" s="24"/>
      <c r="K458" s="23"/>
      <c r="L458" s="23"/>
      <c r="M458" s="8"/>
      <c r="N458" s="8"/>
      <c r="O458" s="8"/>
      <c r="P458" s="24"/>
      <c r="Q458" s="23"/>
      <c r="R458" s="23"/>
      <c r="S458" s="8"/>
      <c r="T458" s="8"/>
      <c r="U458" s="8"/>
      <c r="V458" s="24"/>
      <c r="W458" s="23"/>
      <c r="X458" s="23"/>
      <c r="Y458" s="8"/>
      <c r="Z458" s="8"/>
      <c r="AA458" s="8"/>
    </row>
    <row r="459" spans="1:27" ht="12">
      <c r="A459" s="8"/>
      <c r="B459" s="8"/>
      <c r="C459" s="8"/>
      <c r="D459" s="8"/>
      <c r="E459" s="23"/>
      <c r="F459" s="23"/>
      <c r="G459" s="8"/>
      <c r="H459" s="8"/>
      <c r="I459" s="8"/>
      <c r="J459" s="24"/>
      <c r="K459" s="23"/>
      <c r="L459" s="23"/>
      <c r="M459" s="8"/>
      <c r="N459" s="8"/>
      <c r="O459" s="8"/>
      <c r="P459" s="24"/>
      <c r="Q459" s="23"/>
      <c r="R459" s="23"/>
      <c r="S459" s="8"/>
      <c r="T459" s="8"/>
      <c r="U459" s="8"/>
      <c r="V459" s="24"/>
      <c r="W459" s="23"/>
      <c r="X459" s="23"/>
      <c r="Y459" s="8"/>
      <c r="Z459" s="8"/>
      <c r="AA459" s="8"/>
    </row>
    <row r="460" spans="1:27" ht="12">
      <c r="A460" s="8"/>
      <c r="B460" s="8"/>
      <c r="C460" s="8"/>
      <c r="D460" s="8"/>
      <c r="E460" s="23"/>
      <c r="F460" s="23"/>
      <c r="G460" s="8"/>
      <c r="H460" s="8"/>
      <c r="I460" s="8"/>
      <c r="J460" s="24"/>
      <c r="K460" s="23"/>
      <c r="L460" s="23"/>
      <c r="M460" s="8"/>
      <c r="N460" s="8"/>
      <c r="O460" s="8"/>
      <c r="P460" s="24"/>
      <c r="Q460" s="23"/>
      <c r="R460" s="23"/>
      <c r="S460" s="8"/>
      <c r="T460" s="8"/>
      <c r="U460" s="8"/>
      <c r="V460" s="24"/>
      <c r="W460" s="23"/>
      <c r="X460" s="23"/>
      <c r="Y460" s="8"/>
      <c r="Z460" s="8"/>
      <c r="AA460" s="8"/>
    </row>
    <row r="461" spans="1:27" ht="12">
      <c r="A461" s="8"/>
      <c r="B461" s="8"/>
      <c r="C461" s="8"/>
      <c r="D461" s="8"/>
      <c r="E461" s="23"/>
      <c r="F461" s="23"/>
      <c r="G461" s="8"/>
      <c r="H461" s="8"/>
      <c r="I461" s="8"/>
      <c r="J461" s="24"/>
      <c r="K461" s="23"/>
      <c r="L461" s="23"/>
      <c r="M461" s="8"/>
      <c r="N461" s="8"/>
      <c r="O461" s="8"/>
      <c r="P461" s="24"/>
      <c r="Q461" s="23"/>
      <c r="R461" s="23"/>
      <c r="S461" s="8"/>
      <c r="T461" s="8"/>
      <c r="U461" s="8"/>
      <c r="V461" s="24"/>
      <c r="W461" s="23"/>
      <c r="X461" s="23"/>
      <c r="Y461" s="8"/>
      <c r="Z461" s="8"/>
      <c r="AA461" s="8"/>
    </row>
    <row r="462" spans="1:27" ht="12">
      <c r="A462" s="8"/>
      <c r="B462" s="8"/>
      <c r="C462" s="8"/>
      <c r="D462" s="8"/>
      <c r="E462" s="23"/>
      <c r="F462" s="23"/>
      <c r="G462" s="8"/>
      <c r="H462" s="8"/>
      <c r="I462" s="8"/>
      <c r="J462" s="24"/>
      <c r="K462" s="23"/>
      <c r="L462" s="23"/>
      <c r="M462" s="8"/>
      <c r="N462" s="8"/>
      <c r="O462" s="8"/>
      <c r="P462" s="24"/>
      <c r="Q462" s="23"/>
      <c r="R462" s="23"/>
      <c r="S462" s="8"/>
      <c r="T462" s="8"/>
      <c r="U462" s="8"/>
      <c r="V462" s="24"/>
      <c r="W462" s="23"/>
      <c r="X462" s="23"/>
      <c r="Y462" s="8"/>
      <c r="Z462" s="8"/>
      <c r="AA462" s="8"/>
    </row>
    <row r="463" spans="1:27" ht="12">
      <c r="A463" s="8"/>
      <c r="B463" s="8"/>
      <c r="C463" s="8"/>
      <c r="D463" s="8"/>
      <c r="E463" s="23"/>
      <c r="F463" s="23"/>
      <c r="G463" s="8"/>
      <c r="H463" s="8"/>
      <c r="I463" s="8"/>
      <c r="J463" s="24"/>
      <c r="K463" s="23"/>
      <c r="L463" s="23"/>
      <c r="M463" s="8"/>
      <c r="N463" s="8"/>
      <c r="O463" s="8"/>
      <c r="P463" s="24"/>
      <c r="Q463" s="23"/>
      <c r="R463" s="23"/>
      <c r="S463" s="8"/>
      <c r="T463" s="8"/>
      <c r="U463" s="8"/>
      <c r="V463" s="24"/>
      <c r="W463" s="23"/>
      <c r="X463" s="23"/>
      <c r="Y463" s="8"/>
      <c r="Z463" s="8"/>
      <c r="AA463" s="8"/>
    </row>
    <row r="464" spans="1:27" ht="12">
      <c r="A464" s="8"/>
      <c r="B464" s="8"/>
      <c r="C464" s="8"/>
      <c r="D464" s="8"/>
      <c r="E464" s="23"/>
      <c r="F464" s="23"/>
      <c r="G464" s="8"/>
      <c r="H464" s="8"/>
      <c r="I464" s="8"/>
      <c r="J464" s="24"/>
      <c r="K464" s="23"/>
      <c r="L464" s="23"/>
      <c r="M464" s="8"/>
      <c r="N464" s="8"/>
      <c r="O464" s="8"/>
      <c r="P464" s="24"/>
      <c r="Q464" s="23"/>
      <c r="R464" s="23"/>
      <c r="S464" s="8"/>
      <c r="T464" s="8"/>
      <c r="U464" s="8"/>
      <c r="V464" s="24"/>
      <c r="W464" s="23"/>
      <c r="X464" s="23"/>
      <c r="Y464" s="8"/>
      <c r="Z464" s="8"/>
      <c r="AA464" s="8"/>
    </row>
    <row r="465" spans="1:27" ht="12">
      <c r="A465" s="8"/>
      <c r="B465" s="8"/>
      <c r="C465" s="8"/>
      <c r="D465" s="8"/>
      <c r="E465" s="23"/>
      <c r="F465" s="23"/>
      <c r="G465" s="8"/>
      <c r="H465" s="8"/>
      <c r="I465" s="8"/>
      <c r="J465" s="24"/>
      <c r="K465" s="23"/>
      <c r="L465" s="23"/>
      <c r="M465" s="8"/>
      <c r="N465" s="8"/>
      <c r="O465" s="8"/>
      <c r="P465" s="24"/>
      <c r="Q465" s="23"/>
      <c r="R465" s="23"/>
      <c r="S465" s="8"/>
      <c r="T465" s="8"/>
      <c r="U465" s="8"/>
      <c r="V465" s="24"/>
      <c r="W465" s="23"/>
      <c r="X465" s="23"/>
      <c r="Y465" s="8"/>
      <c r="Z465" s="8"/>
      <c r="AA465" s="8"/>
    </row>
    <row r="466" spans="1:27" ht="12">
      <c r="A466" s="8"/>
      <c r="B466" s="8"/>
      <c r="C466" s="8"/>
      <c r="D466" s="8"/>
      <c r="E466" s="23"/>
      <c r="F466" s="23"/>
      <c r="G466" s="8"/>
      <c r="H466" s="8"/>
      <c r="I466" s="8"/>
      <c r="J466" s="24"/>
      <c r="K466" s="23"/>
      <c r="L466" s="23"/>
      <c r="M466" s="8"/>
      <c r="N466" s="8"/>
      <c r="O466" s="8"/>
      <c r="P466" s="24"/>
      <c r="Q466" s="23"/>
      <c r="R466" s="23"/>
      <c r="S466" s="8"/>
      <c r="T466" s="8"/>
      <c r="U466" s="8"/>
      <c r="V466" s="24"/>
      <c r="W466" s="23"/>
      <c r="X466" s="23"/>
      <c r="Y466" s="8"/>
      <c r="Z466" s="8"/>
      <c r="AA466" s="8"/>
    </row>
    <row r="467" spans="1:27" ht="12">
      <c r="A467" s="8"/>
      <c r="B467" s="8"/>
      <c r="C467" s="8"/>
      <c r="D467" s="8"/>
      <c r="E467" s="23"/>
      <c r="F467" s="23"/>
      <c r="G467" s="8"/>
      <c r="H467" s="8"/>
      <c r="I467" s="8"/>
      <c r="J467" s="24"/>
      <c r="K467" s="23"/>
      <c r="L467" s="23"/>
      <c r="M467" s="8"/>
      <c r="N467" s="8"/>
      <c r="O467" s="8"/>
      <c r="P467" s="24"/>
      <c r="Q467" s="23"/>
      <c r="R467" s="23"/>
      <c r="S467" s="8"/>
      <c r="T467" s="8"/>
      <c r="U467" s="8"/>
      <c r="V467" s="24"/>
      <c r="W467" s="23"/>
      <c r="X467" s="23"/>
      <c r="Y467" s="8"/>
      <c r="Z467" s="8"/>
      <c r="AA467" s="8"/>
    </row>
    <row r="468" spans="1:27" ht="12">
      <c r="A468" s="8"/>
      <c r="B468" s="8"/>
      <c r="C468" s="8"/>
      <c r="D468" s="8"/>
      <c r="E468" s="23"/>
      <c r="F468" s="23"/>
      <c r="G468" s="8"/>
      <c r="H468" s="8"/>
      <c r="I468" s="8"/>
      <c r="J468" s="24"/>
      <c r="K468" s="23"/>
      <c r="L468" s="23"/>
      <c r="M468" s="8"/>
      <c r="N468" s="8"/>
      <c r="O468" s="8"/>
      <c r="P468" s="24"/>
      <c r="Q468" s="23"/>
      <c r="R468" s="23"/>
      <c r="S468" s="8"/>
      <c r="T468" s="8"/>
      <c r="U468" s="8"/>
      <c r="V468" s="24"/>
      <c r="W468" s="23"/>
      <c r="X468" s="23"/>
      <c r="Y468" s="8"/>
      <c r="Z468" s="8"/>
      <c r="AA468" s="8"/>
    </row>
    <row r="469" spans="1:27" ht="12">
      <c r="A469" s="8"/>
      <c r="B469" s="8"/>
      <c r="C469" s="8"/>
      <c r="D469" s="8"/>
      <c r="E469" s="23"/>
      <c r="F469" s="23"/>
      <c r="G469" s="8"/>
      <c r="H469" s="8"/>
      <c r="I469" s="8"/>
      <c r="J469" s="24"/>
      <c r="K469" s="23"/>
      <c r="L469" s="23"/>
      <c r="M469" s="8"/>
      <c r="N469" s="8"/>
      <c r="O469" s="8"/>
      <c r="P469" s="24"/>
      <c r="Q469" s="23"/>
      <c r="R469" s="23"/>
      <c r="S469" s="8"/>
      <c r="T469" s="8"/>
      <c r="U469" s="8"/>
      <c r="V469" s="24"/>
      <c r="W469" s="23"/>
      <c r="X469" s="23"/>
      <c r="Y469" s="8"/>
      <c r="Z469" s="8"/>
      <c r="AA469" s="8"/>
    </row>
    <row r="470" spans="1:27" ht="12">
      <c r="A470" s="8"/>
      <c r="B470" s="8"/>
      <c r="C470" s="8"/>
      <c r="D470" s="8"/>
      <c r="E470" s="23"/>
      <c r="F470" s="23"/>
      <c r="G470" s="8"/>
      <c r="H470" s="8"/>
      <c r="I470" s="8"/>
      <c r="J470" s="24"/>
      <c r="K470" s="23"/>
      <c r="L470" s="23"/>
      <c r="M470" s="8"/>
      <c r="N470" s="8"/>
      <c r="O470" s="8"/>
      <c r="P470" s="24"/>
      <c r="Q470" s="23"/>
      <c r="R470" s="23"/>
      <c r="S470" s="8"/>
      <c r="T470" s="8"/>
      <c r="U470" s="8"/>
      <c r="V470" s="24"/>
      <c r="W470" s="23"/>
      <c r="X470" s="23"/>
      <c r="Y470" s="8"/>
      <c r="Z470" s="8"/>
      <c r="AA470" s="8"/>
    </row>
    <row r="471" spans="1:27" ht="12">
      <c r="A471" s="8"/>
      <c r="B471" s="8"/>
      <c r="C471" s="8"/>
      <c r="D471" s="8"/>
      <c r="E471" s="23"/>
      <c r="F471" s="23"/>
      <c r="G471" s="8"/>
      <c r="H471" s="8"/>
      <c r="I471" s="8"/>
      <c r="J471" s="24"/>
      <c r="K471" s="23"/>
      <c r="L471" s="23"/>
      <c r="M471" s="8"/>
      <c r="N471" s="8"/>
      <c r="O471" s="8"/>
      <c r="P471" s="24"/>
      <c r="Q471" s="23"/>
      <c r="R471" s="23"/>
      <c r="S471" s="8"/>
      <c r="T471" s="8"/>
      <c r="U471" s="8"/>
      <c r="V471" s="24"/>
      <c r="W471" s="23"/>
      <c r="X471" s="23"/>
      <c r="Y471" s="8"/>
      <c r="Z471" s="8"/>
      <c r="AA471" s="8"/>
    </row>
    <row r="472" spans="1:27" ht="12">
      <c r="A472" s="8"/>
      <c r="B472" s="8"/>
      <c r="C472" s="8"/>
      <c r="D472" s="8"/>
      <c r="E472" s="23"/>
      <c r="F472" s="23"/>
      <c r="G472" s="8"/>
      <c r="H472" s="8"/>
      <c r="I472" s="8"/>
      <c r="J472" s="24"/>
      <c r="K472" s="23"/>
      <c r="L472" s="23"/>
      <c r="M472" s="8"/>
      <c r="N472" s="8"/>
      <c r="O472" s="8"/>
      <c r="P472" s="24"/>
      <c r="Q472" s="23"/>
      <c r="R472" s="23"/>
      <c r="S472" s="8"/>
      <c r="T472" s="8"/>
      <c r="U472" s="8"/>
      <c r="V472" s="24"/>
      <c r="W472" s="23"/>
      <c r="X472" s="23"/>
      <c r="Y472" s="8"/>
      <c r="Z472" s="8"/>
      <c r="AA472" s="8"/>
    </row>
    <row r="473" spans="1:27" ht="12">
      <c r="A473" s="8"/>
      <c r="B473" s="8"/>
      <c r="C473" s="8"/>
      <c r="D473" s="8"/>
      <c r="E473" s="23"/>
      <c r="F473" s="23"/>
      <c r="G473" s="8"/>
      <c r="H473" s="8"/>
      <c r="I473" s="8"/>
      <c r="J473" s="24"/>
      <c r="K473" s="23"/>
      <c r="L473" s="23"/>
      <c r="M473" s="8"/>
      <c r="N473" s="8"/>
      <c r="O473" s="8"/>
      <c r="P473" s="24"/>
      <c r="Q473" s="23"/>
      <c r="R473" s="23"/>
      <c r="S473" s="8"/>
      <c r="T473" s="8"/>
      <c r="U473" s="8"/>
      <c r="V473" s="24"/>
      <c r="W473" s="23"/>
      <c r="X473" s="23"/>
      <c r="Y473" s="8"/>
      <c r="Z473" s="8"/>
      <c r="AA473" s="8"/>
    </row>
    <row r="474" spans="1:27" ht="12">
      <c r="A474" s="8"/>
      <c r="B474" s="8"/>
      <c r="C474" s="8"/>
      <c r="D474" s="8"/>
      <c r="E474" s="23"/>
      <c r="F474" s="23"/>
      <c r="G474" s="8"/>
      <c r="H474" s="8"/>
      <c r="I474" s="8"/>
      <c r="J474" s="24"/>
      <c r="K474" s="23"/>
      <c r="L474" s="23"/>
      <c r="M474" s="8"/>
      <c r="N474" s="8"/>
      <c r="O474" s="8"/>
      <c r="P474" s="24"/>
      <c r="Q474" s="23"/>
      <c r="R474" s="23"/>
      <c r="S474" s="8"/>
      <c r="T474" s="8"/>
      <c r="U474" s="8"/>
      <c r="V474" s="24"/>
      <c r="W474" s="23"/>
      <c r="X474" s="23"/>
      <c r="Y474" s="8"/>
      <c r="Z474" s="8"/>
      <c r="AA474" s="8"/>
    </row>
    <row r="475" spans="1:27" ht="12">
      <c r="A475" s="8"/>
      <c r="B475" s="8"/>
      <c r="C475" s="8"/>
      <c r="D475" s="8"/>
      <c r="E475" s="23"/>
      <c r="F475" s="23"/>
      <c r="G475" s="8"/>
      <c r="H475" s="8"/>
      <c r="I475" s="8"/>
      <c r="J475" s="24"/>
      <c r="K475" s="23"/>
      <c r="L475" s="23"/>
      <c r="M475" s="8"/>
      <c r="N475" s="8"/>
      <c r="O475" s="8"/>
      <c r="P475" s="24"/>
      <c r="Q475" s="23"/>
      <c r="R475" s="23"/>
      <c r="S475" s="8"/>
      <c r="T475" s="8"/>
      <c r="U475" s="8"/>
      <c r="V475" s="24"/>
      <c r="W475" s="23"/>
      <c r="X475" s="23"/>
      <c r="Y475" s="8"/>
      <c r="Z475" s="8"/>
      <c r="AA475" s="8"/>
    </row>
    <row r="476" spans="1:27" ht="12">
      <c r="A476" s="8"/>
      <c r="B476" s="8"/>
      <c r="C476" s="8"/>
      <c r="D476" s="8"/>
      <c r="E476" s="23"/>
      <c r="F476" s="23"/>
      <c r="G476" s="8"/>
      <c r="H476" s="8"/>
      <c r="I476" s="8"/>
      <c r="J476" s="24"/>
      <c r="K476" s="23"/>
      <c r="L476" s="23"/>
      <c r="M476" s="8"/>
      <c r="N476" s="8"/>
      <c r="O476" s="8"/>
      <c r="P476" s="24"/>
      <c r="Q476" s="23"/>
      <c r="R476" s="23"/>
      <c r="S476" s="8"/>
      <c r="T476" s="8"/>
      <c r="U476" s="8"/>
      <c r="V476" s="24"/>
      <c r="W476" s="23"/>
      <c r="X476" s="23"/>
      <c r="Y476" s="8"/>
      <c r="Z476" s="8"/>
      <c r="AA476" s="8"/>
    </row>
    <row r="477" spans="1:27" ht="12">
      <c r="A477" s="8"/>
      <c r="B477" s="8"/>
      <c r="C477" s="8"/>
      <c r="D477" s="8"/>
      <c r="E477" s="23"/>
      <c r="F477" s="23"/>
      <c r="G477" s="8"/>
      <c r="H477" s="8"/>
      <c r="I477" s="8"/>
      <c r="J477" s="24"/>
      <c r="K477" s="23"/>
      <c r="L477" s="23"/>
      <c r="M477" s="8"/>
      <c r="N477" s="8"/>
      <c r="O477" s="8"/>
      <c r="P477" s="24"/>
      <c r="Q477" s="23"/>
      <c r="R477" s="23"/>
      <c r="S477" s="8"/>
      <c r="T477" s="8"/>
      <c r="U477" s="8"/>
      <c r="V477" s="24"/>
      <c r="W477" s="23"/>
      <c r="X477" s="23"/>
      <c r="Y477" s="8"/>
      <c r="Z477" s="8"/>
      <c r="AA477" s="8"/>
    </row>
    <row r="478" spans="1:27" ht="12">
      <c r="A478" s="8"/>
      <c r="B478" s="8"/>
      <c r="C478" s="8"/>
      <c r="D478" s="8"/>
      <c r="E478" s="23"/>
      <c r="F478" s="23"/>
      <c r="G478" s="8"/>
      <c r="H478" s="8"/>
      <c r="I478" s="8"/>
      <c r="J478" s="24"/>
      <c r="K478" s="23"/>
      <c r="L478" s="23"/>
      <c r="M478" s="8"/>
      <c r="N478" s="8"/>
      <c r="O478" s="8"/>
      <c r="P478" s="24"/>
      <c r="Q478" s="23"/>
      <c r="R478" s="23"/>
      <c r="S478" s="8"/>
      <c r="T478" s="8"/>
      <c r="U478" s="8"/>
      <c r="V478" s="24"/>
      <c r="W478" s="23"/>
      <c r="X478" s="23"/>
      <c r="Y478" s="8"/>
      <c r="Z478" s="8"/>
      <c r="AA478" s="8"/>
    </row>
    <row r="479" spans="1:27" ht="12">
      <c r="A479" s="8"/>
      <c r="B479" s="8"/>
      <c r="C479" s="8"/>
      <c r="D479" s="8"/>
      <c r="E479" s="23"/>
      <c r="F479" s="23"/>
      <c r="G479" s="8"/>
      <c r="H479" s="8"/>
      <c r="I479" s="8"/>
      <c r="J479" s="24"/>
      <c r="K479" s="23"/>
      <c r="L479" s="23"/>
      <c r="M479" s="8"/>
      <c r="N479" s="8"/>
      <c r="O479" s="8"/>
      <c r="P479" s="24"/>
      <c r="Q479" s="23"/>
      <c r="R479" s="23"/>
      <c r="S479" s="8"/>
      <c r="T479" s="8"/>
      <c r="U479" s="8"/>
      <c r="V479" s="24"/>
      <c r="W479" s="23"/>
      <c r="X479" s="23"/>
      <c r="Y479" s="8"/>
      <c r="Z479" s="8"/>
      <c r="AA479" s="8"/>
    </row>
    <row r="480" spans="1:27" ht="12">
      <c r="A480" s="8"/>
      <c r="B480" s="8"/>
      <c r="C480" s="8"/>
      <c r="D480" s="8"/>
      <c r="E480" s="23"/>
      <c r="F480" s="23"/>
      <c r="G480" s="8"/>
      <c r="H480" s="8"/>
      <c r="I480" s="8"/>
      <c r="J480" s="24"/>
      <c r="K480" s="23"/>
      <c r="L480" s="23"/>
      <c r="M480" s="8"/>
      <c r="N480" s="8"/>
      <c r="O480" s="8"/>
      <c r="P480" s="24"/>
      <c r="Q480" s="23"/>
      <c r="R480" s="23"/>
      <c r="S480" s="8"/>
      <c r="T480" s="8"/>
      <c r="U480" s="8"/>
      <c r="V480" s="24"/>
      <c r="W480" s="23"/>
      <c r="X480" s="23"/>
      <c r="Y480" s="8"/>
      <c r="Z480" s="8"/>
      <c r="AA480" s="8"/>
    </row>
    <row r="481" spans="1:27" ht="12">
      <c r="A481" s="8"/>
      <c r="B481" s="8"/>
      <c r="C481" s="8"/>
      <c r="D481" s="8"/>
      <c r="E481" s="23"/>
      <c r="F481" s="23"/>
      <c r="G481" s="8"/>
      <c r="H481" s="8"/>
      <c r="I481" s="8"/>
      <c r="J481" s="24"/>
      <c r="K481" s="23"/>
      <c r="L481" s="23"/>
      <c r="M481" s="8"/>
      <c r="N481" s="8"/>
      <c r="O481" s="8"/>
      <c r="P481" s="24"/>
      <c r="Q481" s="23"/>
      <c r="R481" s="23"/>
      <c r="S481" s="8"/>
      <c r="T481" s="8"/>
      <c r="U481" s="8"/>
      <c r="V481" s="24"/>
      <c r="W481" s="23"/>
      <c r="X481" s="23"/>
      <c r="Y481" s="8"/>
      <c r="Z481" s="8"/>
      <c r="AA481" s="8"/>
    </row>
    <row r="482" spans="1:27" ht="12">
      <c r="A482" s="8"/>
      <c r="B482" s="8"/>
      <c r="C482" s="8"/>
      <c r="D482" s="8"/>
      <c r="E482" s="23"/>
      <c r="F482" s="23"/>
      <c r="G482" s="8"/>
      <c r="H482" s="8"/>
      <c r="I482" s="8"/>
      <c r="J482" s="24"/>
      <c r="K482" s="23"/>
      <c r="L482" s="23"/>
      <c r="M482" s="8"/>
      <c r="N482" s="8"/>
      <c r="O482" s="8"/>
      <c r="P482" s="24"/>
      <c r="Q482" s="23"/>
      <c r="R482" s="23"/>
      <c r="S482" s="8"/>
      <c r="T482" s="8"/>
      <c r="U482" s="8"/>
      <c r="V482" s="24"/>
      <c r="W482" s="23"/>
      <c r="X482" s="23"/>
      <c r="Y482" s="8"/>
      <c r="Z482" s="8"/>
      <c r="AA482" s="8"/>
    </row>
    <row r="483" spans="1:27" ht="12">
      <c r="A483" s="8"/>
      <c r="B483" s="8"/>
      <c r="C483" s="8"/>
      <c r="D483" s="8"/>
      <c r="E483" s="23"/>
      <c r="F483" s="23"/>
      <c r="G483" s="8"/>
      <c r="H483" s="8"/>
      <c r="I483" s="8"/>
      <c r="J483" s="24"/>
      <c r="K483" s="23"/>
      <c r="L483" s="23"/>
      <c r="M483" s="8"/>
      <c r="N483" s="8"/>
      <c r="O483" s="8"/>
      <c r="P483" s="24"/>
      <c r="Q483" s="23"/>
      <c r="R483" s="23"/>
      <c r="S483" s="8"/>
      <c r="T483" s="8"/>
      <c r="U483" s="8"/>
      <c r="V483" s="24"/>
      <c r="W483" s="23"/>
      <c r="X483" s="23"/>
      <c r="Y483" s="8"/>
      <c r="Z483" s="8"/>
      <c r="AA483" s="8"/>
    </row>
    <row r="484" spans="1:27" ht="12">
      <c r="A484" s="8"/>
      <c r="B484" s="8"/>
      <c r="C484" s="8"/>
      <c r="D484" s="8"/>
      <c r="E484" s="23"/>
      <c r="F484" s="23"/>
      <c r="G484" s="8"/>
      <c r="H484" s="8"/>
      <c r="I484" s="8"/>
      <c r="J484" s="24"/>
      <c r="K484" s="23"/>
      <c r="L484" s="23"/>
      <c r="M484" s="8"/>
      <c r="N484" s="8"/>
      <c r="O484" s="8"/>
      <c r="P484" s="24"/>
      <c r="Q484" s="23"/>
      <c r="R484" s="23"/>
      <c r="S484" s="8"/>
      <c r="T484" s="8"/>
      <c r="U484" s="8"/>
      <c r="V484" s="24"/>
      <c r="W484" s="23"/>
      <c r="X484" s="23"/>
      <c r="Y484" s="8"/>
      <c r="Z484" s="8"/>
      <c r="AA484" s="8"/>
    </row>
    <row r="485" spans="1:27" ht="12">
      <c r="A485" s="8"/>
      <c r="B485" s="8"/>
      <c r="C485" s="8"/>
      <c r="D485" s="8"/>
      <c r="E485" s="23"/>
      <c r="F485" s="23"/>
      <c r="G485" s="8"/>
      <c r="H485" s="8"/>
      <c r="I485" s="8"/>
      <c r="J485" s="24"/>
      <c r="K485" s="23"/>
      <c r="L485" s="23"/>
      <c r="M485" s="8"/>
      <c r="N485" s="8"/>
      <c r="O485" s="8"/>
      <c r="P485" s="24"/>
      <c r="Q485" s="23"/>
      <c r="R485" s="23"/>
      <c r="S485" s="8"/>
      <c r="T485" s="8"/>
      <c r="U485" s="8"/>
      <c r="V485" s="24"/>
      <c r="W485" s="23"/>
      <c r="X485" s="23"/>
      <c r="Y485" s="8"/>
      <c r="Z485" s="8"/>
      <c r="AA485" s="8"/>
    </row>
    <row r="486" spans="1:27" ht="12">
      <c r="A486" s="8"/>
      <c r="B486" s="8"/>
      <c r="C486" s="8"/>
      <c r="D486" s="8"/>
      <c r="E486" s="23"/>
      <c r="F486" s="23"/>
      <c r="G486" s="8"/>
      <c r="H486" s="8"/>
      <c r="I486" s="8"/>
      <c r="J486" s="24"/>
      <c r="K486" s="23"/>
      <c r="L486" s="23"/>
      <c r="M486" s="8"/>
      <c r="N486" s="8"/>
      <c r="O486" s="8"/>
      <c r="P486" s="24"/>
      <c r="Q486" s="23"/>
      <c r="R486" s="23"/>
      <c r="S486" s="8"/>
      <c r="T486" s="8"/>
      <c r="U486" s="8"/>
      <c r="V486" s="24"/>
      <c r="W486" s="23"/>
      <c r="X486" s="23"/>
      <c r="Y486" s="8"/>
      <c r="Z486" s="8"/>
      <c r="AA486" s="8"/>
    </row>
    <row r="487" spans="1:27" ht="12">
      <c r="A487" s="8"/>
      <c r="B487" s="8"/>
      <c r="C487" s="8"/>
      <c r="D487" s="8"/>
      <c r="E487" s="23"/>
      <c r="F487" s="23"/>
      <c r="G487" s="8"/>
      <c r="H487" s="8"/>
      <c r="I487" s="8"/>
      <c r="J487" s="24"/>
      <c r="K487" s="23"/>
      <c r="L487" s="23"/>
      <c r="M487" s="8"/>
      <c r="N487" s="8"/>
      <c r="O487" s="8"/>
      <c r="P487" s="24"/>
      <c r="Q487" s="23"/>
      <c r="R487" s="23"/>
      <c r="S487" s="8"/>
      <c r="T487" s="8"/>
      <c r="U487" s="8"/>
      <c r="V487" s="24"/>
      <c r="W487" s="23"/>
      <c r="X487" s="23"/>
      <c r="Y487" s="8"/>
      <c r="Z487" s="8"/>
      <c r="AA487" s="8"/>
    </row>
    <row r="488" spans="1:27" ht="12">
      <c r="A488" s="8"/>
      <c r="B488" s="8"/>
      <c r="C488" s="8"/>
      <c r="D488" s="8"/>
      <c r="E488" s="23"/>
      <c r="F488" s="23"/>
      <c r="G488" s="8"/>
      <c r="H488" s="8"/>
      <c r="I488" s="8"/>
      <c r="J488" s="24"/>
      <c r="K488" s="23"/>
      <c r="L488" s="23"/>
      <c r="M488" s="8"/>
      <c r="N488" s="8"/>
      <c r="O488" s="8"/>
      <c r="P488" s="24"/>
      <c r="Q488" s="23"/>
      <c r="R488" s="23"/>
      <c r="S488" s="8"/>
      <c r="T488" s="8"/>
      <c r="U488" s="8"/>
      <c r="V488" s="24"/>
      <c r="W488" s="23"/>
      <c r="X488" s="23"/>
      <c r="Y488" s="8"/>
      <c r="Z488" s="8"/>
      <c r="AA488" s="8"/>
    </row>
    <row r="489" spans="1:27" ht="12">
      <c r="A489" s="8"/>
      <c r="B489" s="8"/>
      <c r="C489" s="8"/>
      <c r="D489" s="8"/>
      <c r="E489" s="23"/>
      <c r="F489" s="23"/>
      <c r="G489" s="8"/>
      <c r="H489" s="8"/>
      <c r="I489" s="8"/>
      <c r="J489" s="24"/>
      <c r="K489" s="23"/>
      <c r="L489" s="23"/>
      <c r="M489" s="8"/>
      <c r="N489" s="8"/>
      <c r="O489" s="8"/>
      <c r="P489" s="24"/>
      <c r="Q489" s="23"/>
      <c r="R489" s="23"/>
      <c r="S489" s="8"/>
      <c r="T489" s="8"/>
      <c r="U489" s="8"/>
      <c r="V489" s="24"/>
      <c r="W489" s="23"/>
      <c r="X489" s="23"/>
      <c r="Y489" s="8"/>
      <c r="Z489" s="8"/>
      <c r="AA489" s="8"/>
    </row>
    <row r="490" spans="1:27" ht="12">
      <c r="A490" s="8"/>
      <c r="B490" s="8"/>
      <c r="C490" s="8"/>
      <c r="D490" s="8"/>
      <c r="E490" s="23"/>
      <c r="F490" s="23"/>
      <c r="G490" s="8"/>
      <c r="H490" s="8"/>
      <c r="I490" s="8"/>
      <c r="J490" s="24"/>
      <c r="K490" s="23"/>
      <c r="L490" s="23"/>
      <c r="M490" s="8"/>
      <c r="N490" s="8"/>
      <c r="O490" s="8"/>
      <c r="P490" s="24"/>
      <c r="Q490" s="23"/>
      <c r="R490" s="23"/>
      <c r="S490" s="8"/>
      <c r="T490" s="8"/>
      <c r="U490" s="8"/>
      <c r="V490" s="24"/>
      <c r="W490" s="23"/>
      <c r="X490" s="23"/>
      <c r="Y490" s="8"/>
      <c r="Z490" s="8"/>
      <c r="AA490" s="8"/>
    </row>
    <row r="491" spans="1:27" ht="12">
      <c r="A491" s="8"/>
      <c r="B491" s="8"/>
      <c r="C491" s="8"/>
      <c r="D491" s="8"/>
      <c r="E491" s="23"/>
      <c r="F491" s="23"/>
      <c r="G491" s="8"/>
      <c r="H491" s="8"/>
      <c r="I491" s="8"/>
      <c r="J491" s="24"/>
      <c r="K491" s="23"/>
      <c r="L491" s="23"/>
      <c r="M491" s="8"/>
      <c r="N491" s="8"/>
      <c r="O491" s="8"/>
      <c r="P491" s="24"/>
      <c r="Q491" s="23"/>
      <c r="R491" s="23"/>
      <c r="S491" s="8"/>
      <c r="T491" s="8"/>
      <c r="U491" s="8"/>
      <c r="V491" s="24"/>
      <c r="W491" s="23"/>
      <c r="X491" s="23"/>
      <c r="Y491" s="8"/>
      <c r="Z491" s="8"/>
      <c r="AA491" s="8"/>
    </row>
    <row r="492" spans="1:27" ht="12">
      <c r="A492" s="8"/>
      <c r="B492" s="8"/>
      <c r="C492" s="8"/>
      <c r="D492" s="8"/>
      <c r="E492" s="23"/>
      <c r="F492" s="23"/>
      <c r="G492" s="8"/>
      <c r="H492" s="8"/>
      <c r="I492" s="8"/>
      <c r="J492" s="24"/>
      <c r="K492" s="23"/>
      <c r="L492" s="23"/>
      <c r="M492" s="8"/>
      <c r="N492" s="8"/>
      <c r="O492" s="8"/>
      <c r="P492" s="24"/>
      <c r="Q492" s="23"/>
      <c r="R492" s="23"/>
      <c r="S492" s="8"/>
      <c r="T492" s="8"/>
      <c r="U492" s="8"/>
      <c r="V492" s="24"/>
      <c r="W492" s="23"/>
      <c r="X492" s="23"/>
      <c r="Y492" s="8"/>
      <c r="Z492" s="8"/>
      <c r="AA492" s="8"/>
    </row>
    <row r="493" spans="1:27" ht="12">
      <c r="A493" s="8"/>
      <c r="B493" s="8"/>
      <c r="C493" s="8"/>
      <c r="D493" s="8"/>
      <c r="E493" s="23"/>
      <c r="F493" s="23"/>
      <c r="G493" s="8"/>
      <c r="H493" s="8"/>
      <c r="I493" s="8"/>
      <c r="J493" s="24"/>
      <c r="K493" s="23"/>
      <c r="L493" s="23"/>
      <c r="M493" s="8"/>
      <c r="N493" s="8"/>
      <c r="O493" s="8"/>
      <c r="P493" s="24"/>
      <c r="Q493" s="23"/>
      <c r="R493" s="23"/>
      <c r="S493" s="8"/>
      <c r="T493" s="8"/>
      <c r="U493" s="8"/>
      <c r="V493" s="24"/>
      <c r="W493" s="23"/>
      <c r="X493" s="23"/>
      <c r="Y493" s="8"/>
      <c r="Z493" s="8"/>
      <c r="AA493" s="8"/>
    </row>
    <row r="494" spans="1:27" ht="12">
      <c r="A494" s="8"/>
      <c r="B494" s="8"/>
      <c r="C494" s="8"/>
      <c r="D494" s="8"/>
      <c r="E494" s="23"/>
      <c r="F494" s="23"/>
      <c r="G494" s="8"/>
      <c r="H494" s="8"/>
      <c r="I494" s="8"/>
      <c r="J494" s="24"/>
      <c r="K494" s="23"/>
      <c r="L494" s="23"/>
      <c r="M494" s="8"/>
      <c r="N494" s="8"/>
      <c r="O494" s="8"/>
      <c r="P494" s="24"/>
      <c r="Q494" s="23"/>
      <c r="R494" s="23"/>
      <c r="S494" s="8"/>
      <c r="T494" s="8"/>
      <c r="U494" s="8"/>
      <c r="V494" s="24"/>
      <c r="W494" s="23"/>
      <c r="X494" s="23"/>
      <c r="Y494" s="8"/>
      <c r="Z494" s="8"/>
      <c r="AA494" s="8"/>
    </row>
    <row r="495" spans="1:27" ht="12">
      <c r="A495" s="8"/>
      <c r="B495" s="8"/>
      <c r="C495" s="8"/>
      <c r="D495" s="8"/>
      <c r="E495" s="23"/>
      <c r="F495" s="23"/>
      <c r="G495" s="8"/>
      <c r="H495" s="8"/>
      <c r="I495" s="8"/>
      <c r="J495" s="24"/>
      <c r="K495" s="23"/>
      <c r="L495" s="23"/>
      <c r="M495" s="8"/>
      <c r="N495" s="8"/>
      <c r="O495" s="8"/>
      <c r="P495" s="24"/>
      <c r="Q495" s="23"/>
      <c r="R495" s="23"/>
      <c r="S495" s="8"/>
      <c r="T495" s="8"/>
      <c r="U495" s="8"/>
      <c r="V495" s="24"/>
      <c r="W495" s="23"/>
      <c r="X495" s="23"/>
      <c r="Y495" s="8"/>
      <c r="Z495" s="8"/>
      <c r="AA495" s="8"/>
    </row>
    <row r="496" spans="1:27" ht="12">
      <c r="A496" s="8"/>
      <c r="B496" s="8"/>
      <c r="C496" s="8"/>
      <c r="D496" s="8"/>
      <c r="E496" s="23"/>
      <c r="F496" s="23"/>
      <c r="G496" s="8"/>
      <c r="H496" s="8"/>
      <c r="I496" s="8"/>
      <c r="J496" s="24"/>
      <c r="K496" s="23"/>
      <c r="L496" s="23"/>
      <c r="M496" s="8"/>
      <c r="N496" s="8"/>
      <c r="O496" s="8"/>
      <c r="P496" s="24"/>
      <c r="Q496" s="23"/>
      <c r="R496" s="23"/>
      <c r="S496" s="8"/>
      <c r="T496" s="8"/>
      <c r="U496" s="8"/>
      <c r="V496" s="24"/>
      <c r="W496" s="23"/>
      <c r="X496" s="23"/>
      <c r="Y496" s="8"/>
      <c r="Z496" s="8"/>
      <c r="AA496" s="8"/>
    </row>
    <row r="497" spans="1:27" ht="12">
      <c r="A497" s="8"/>
      <c r="B497" s="8"/>
      <c r="C497" s="8"/>
      <c r="D497" s="8"/>
      <c r="E497" s="23"/>
      <c r="F497" s="23"/>
      <c r="G497" s="8"/>
      <c r="H497" s="8"/>
      <c r="I497" s="8"/>
      <c r="J497" s="24"/>
      <c r="K497" s="23"/>
      <c r="L497" s="23"/>
      <c r="M497" s="8"/>
      <c r="N497" s="8"/>
      <c r="O497" s="8"/>
      <c r="P497" s="24"/>
      <c r="Q497" s="23"/>
      <c r="R497" s="23"/>
      <c r="S497" s="8"/>
      <c r="T497" s="8"/>
      <c r="U497" s="8"/>
      <c r="V497" s="24"/>
      <c r="W497" s="23"/>
      <c r="X497" s="23"/>
      <c r="Y497" s="8"/>
      <c r="Z497" s="8"/>
      <c r="AA497" s="8"/>
    </row>
    <row r="498" spans="1:27" ht="12">
      <c r="A498" s="8"/>
      <c r="B498" s="8"/>
      <c r="C498" s="8"/>
      <c r="D498" s="8"/>
      <c r="E498" s="23"/>
      <c r="F498" s="23"/>
      <c r="G498" s="8"/>
      <c r="H498" s="8"/>
      <c r="I498" s="8"/>
      <c r="J498" s="24"/>
      <c r="K498" s="23"/>
      <c r="L498" s="23"/>
      <c r="M498" s="8"/>
      <c r="N498" s="8"/>
      <c r="O498" s="8"/>
      <c r="P498" s="24"/>
      <c r="Q498" s="23"/>
      <c r="R498" s="23"/>
      <c r="S498" s="8"/>
      <c r="T498" s="8"/>
      <c r="U498" s="8"/>
      <c r="V498" s="24"/>
      <c r="W498" s="23"/>
      <c r="X498" s="23"/>
      <c r="Y498" s="8"/>
      <c r="Z498" s="8"/>
      <c r="AA498" s="8"/>
    </row>
    <row r="499" spans="1:27" ht="12">
      <c r="A499" s="8"/>
      <c r="B499" s="8"/>
      <c r="C499" s="8"/>
      <c r="D499" s="8"/>
      <c r="E499" s="23"/>
      <c r="F499" s="23"/>
      <c r="G499" s="8"/>
      <c r="H499" s="8"/>
      <c r="I499" s="8"/>
      <c r="J499" s="24"/>
      <c r="K499" s="23"/>
      <c r="L499" s="23"/>
      <c r="M499" s="8"/>
      <c r="N499" s="8"/>
      <c r="O499" s="8"/>
      <c r="P499" s="24"/>
      <c r="Q499" s="23"/>
      <c r="R499" s="23"/>
      <c r="S499" s="8"/>
      <c r="T499" s="8"/>
      <c r="U499" s="8"/>
      <c r="V499" s="24"/>
      <c r="W499" s="23"/>
      <c r="X499" s="23"/>
      <c r="Y499" s="8"/>
      <c r="Z499" s="8"/>
      <c r="AA499" s="8"/>
    </row>
    <row r="500" spans="1:27" ht="12">
      <c r="A500" s="8"/>
      <c r="B500" s="8"/>
      <c r="C500" s="8"/>
      <c r="D500" s="8"/>
      <c r="E500" s="23"/>
      <c r="F500" s="23"/>
      <c r="G500" s="8"/>
      <c r="H500" s="8"/>
      <c r="I500" s="8"/>
      <c r="J500" s="24"/>
      <c r="K500" s="23"/>
      <c r="L500" s="23"/>
      <c r="M500" s="8"/>
      <c r="N500" s="8"/>
      <c r="O500" s="8"/>
      <c r="P500" s="24"/>
      <c r="Q500" s="23"/>
      <c r="R500" s="23"/>
      <c r="S500" s="8"/>
      <c r="T500" s="8"/>
      <c r="U500" s="8"/>
      <c r="V500" s="24"/>
      <c r="W500" s="23"/>
      <c r="X500" s="23"/>
      <c r="Y500" s="8"/>
      <c r="Z500" s="8"/>
      <c r="AA500" s="8"/>
    </row>
    <row r="501" spans="1:27" ht="12">
      <c r="A501" s="8"/>
      <c r="B501" s="8"/>
      <c r="C501" s="8"/>
      <c r="D501" s="8"/>
      <c r="E501" s="23"/>
      <c r="F501" s="23"/>
      <c r="G501" s="8"/>
      <c r="H501" s="8"/>
      <c r="I501" s="8"/>
      <c r="J501" s="24"/>
      <c r="K501" s="23"/>
      <c r="L501" s="23"/>
      <c r="M501" s="8"/>
      <c r="N501" s="8"/>
      <c r="O501" s="8"/>
      <c r="P501" s="24"/>
      <c r="Q501" s="23"/>
      <c r="R501" s="23"/>
      <c r="S501" s="8"/>
      <c r="T501" s="8"/>
      <c r="U501" s="8"/>
      <c r="V501" s="24"/>
      <c r="W501" s="23"/>
      <c r="X501" s="23"/>
      <c r="Y501" s="8"/>
      <c r="Z501" s="8"/>
      <c r="AA501" s="8"/>
    </row>
    <row r="502" spans="1:27" ht="12">
      <c r="A502" s="8"/>
      <c r="B502" s="8"/>
      <c r="C502" s="8"/>
      <c r="D502" s="8"/>
      <c r="E502" s="23"/>
      <c r="F502" s="23"/>
      <c r="G502" s="8"/>
      <c r="H502" s="8"/>
      <c r="I502" s="8"/>
      <c r="J502" s="24"/>
      <c r="K502" s="23"/>
      <c r="L502" s="23"/>
      <c r="M502" s="8"/>
      <c r="N502" s="8"/>
      <c r="O502" s="8"/>
      <c r="P502" s="24"/>
      <c r="Q502" s="23"/>
      <c r="R502" s="23"/>
      <c r="S502" s="8"/>
      <c r="T502" s="8"/>
      <c r="U502" s="8"/>
      <c r="V502" s="24"/>
      <c r="W502" s="23"/>
      <c r="X502" s="23"/>
      <c r="Y502" s="8"/>
      <c r="Z502" s="8"/>
      <c r="AA502" s="8"/>
    </row>
    <row r="503" spans="1:27" ht="12">
      <c r="A503" s="8"/>
      <c r="B503" s="8"/>
      <c r="C503" s="8"/>
      <c r="D503" s="8"/>
      <c r="E503" s="23"/>
      <c r="F503" s="23"/>
      <c r="G503" s="8"/>
      <c r="H503" s="8"/>
      <c r="I503" s="8"/>
      <c r="J503" s="24"/>
      <c r="K503" s="23"/>
      <c r="L503" s="23"/>
      <c r="M503" s="8"/>
      <c r="N503" s="8"/>
      <c r="O503" s="8"/>
      <c r="P503" s="24"/>
      <c r="Q503" s="23"/>
      <c r="R503" s="23"/>
      <c r="S503" s="8"/>
      <c r="T503" s="8"/>
      <c r="U503" s="8"/>
      <c r="V503" s="24"/>
      <c r="W503" s="23"/>
      <c r="X503" s="23"/>
      <c r="Y503" s="8"/>
      <c r="Z503" s="8"/>
      <c r="AA503" s="8"/>
    </row>
    <row r="504" spans="1:27" ht="12">
      <c r="A504" s="8"/>
      <c r="B504" s="8"/>
      <c r="C504" s="8"/>
      <c r="D504" s="8"/>
      <c r="E504" s="23"/>
      <c r="F504" s="23"/>
      <c r="G504" s="8"/>
      <c r="H504" s="8"/>
      <c r="I504" s="8"/>
      <c r="J504" s="24"/>
      <c r="K504" s="23"/>
      <c r="L504" s="23"/>
      <c r="M504" s="8"/>
      <c r="N504" s="8"/>
      <c r="O504" s="8"/>
      <c r="P504" s="24"/>
      <c r="Q504" s="23"/>
      <c r="R504" s="23"/>
      <c r="S504" s="8"/>
      <c r="T504" s="8"/>
      <c r="U504" s="8"/>
      <c r="V504" s="24"/>
      <c r="W504" s="23"/>
      <c r="X504" s="23"/>
      <c r="Y504" s="8"/>
      <c r="Z504" s="8"/>
      <c r="AA504" s="8"/>
    </row>
    <row r="505" spans="1:27" ht="12">
      <c r="A505" s="8"/>
      <c r="B505" s="8"/>
      <c r="C505" s="8"/>
      <c r="D505" s="8"/>
      <c r="E505" s="23"/>
      <c r="F505" s="23"/>
      <c r="G505" s="8"/>
      <c r="H505" s="8"/>
      <c r="I505" s="8"/>
      <c r="J505" s="24"/>
      <c r="K505" s="23"/>
      <c r="L505" s="23"/>
      <c r="M505" s="8"/>
      <c r="N505" s="8"/>
      <c r="O505" s="8"/>
      <c r="P505" s="24"/>
      <c r="Q505" s="23"/>
      <c r="R505" s="23"/>
      <c r="S505" s="8"/>
      <c r="T505" s="8"/>
      <c r="U505" s="8"/>
      <c r="V505" s="24"/>
      <c r="W505" s="23"/>
      <c r="X505" s="23"/>
      <c r="Y505" s="8"/>
      <c r="Z505" s="8"/>
      <c r="AA505" s="8"/>
    </row>
    <row r="506" spans="1:27" ht="12">
      <c r="A506" s="8"/>
      <c r="B506" s="8"/>
      <c r="C506" s="8"/>
      <c r="D506" s="8"/>
      <c r="E506" s="23"/>
      <c r="F506" s="23"/>
      <c r="G506" s="8"/>
      <c r="H506" s="8"/>
      <c r="I506" s="8"/>
      <c r="J506" s="24"/>
      <c r="K506" s="23"/>
      <c r="L506" s="23"/>
      <c r="M506" s="8"/>
      <c r="N506" s="8"/>
      <c r="O506" s="8"/>
      <c r="P506" s="24"/>
      <c r="Q506" s="23"/>
      <c r="R506" s="23"/>
      <c r="S506" s="8"/>
      <c r="T506" s="8"/>
      <c r="U506" s="8"/>
      <c r="V506" s="24"/>
      <c r="W506" s="23"/>
      <c r="X506" s="23"/>
      <c r="Y506" s="8"/>
      <c r="Z506" s="8"/>
      <c r="AA506" s="8"/>
    </row>
    <row r="507" spans="1:27" ht="12">
      <c r="A507" s="8"/>
      <c r="B507" s="8"/>
      <c r="C507" s="8"/>
      <c r="D507" s="8"/>
      <c r="E507" s="23"/>
      <c r="F507" s="23"/>
      <c r="G507" s="8"/>
      <c r="H507" s="8"/>
      <c r="I507" s="8"/>
      <c r="J507" s="24"/>
      <c r="K507" s="23"/>
      <c r="L507" s="23"/>
      <c r="M507" s="8"/>
      <c r="N507" s="8"/>
      <c r="O507" s="8"/>
      <c r="P507" s="24"/>
      <c r="Q507" s="23"/>
      <c r="R507" s="23"/>
      <c r="S507" s="8"/>
      <c r="T507" s="8"/>
      <c r="U507" s="8"/>
      <c r="V507" s="24"/>
      <c r="W507" s="23"/>
      <c r="X507" s="23"/>
      <c r="Y507" s="8"/>
      <c r="Z507" s="8"/>
      <c r="AA507" s="8"/>
    </row>
    <row r="508" spans="1:27" ht="12">
      <c r="A508" s="8"/>
      <c r="B508" s="8"/>
      <c r="C508" s="8"/>
      <c r="D508" s="8"/>
      <c r="E508" s="23"/>
      <c r="F508" s="23"/>
      <c r="G508" s="8"/>
      <c r="H508" s="8"/>
      <c r="I508" s="8"/>
      <c r="J508" s="24"/>
      <c r="K508" s="23"/>
      <c r="L508" s="23"/>
      <c r="M508" s="8"/>
      <c r="N508" s="8"/>
      <c r="O508" s="8"/>
      <c r="P508" s="24"/>
      <c r="Q508" s="23"/>
      <c r="R508" s="23"/>
      <c r="S508" s="8"/>
      <c r="T508" s="8"/>
      <c r="U508" s="8"/>
      <c r="V508" s="24"/>
      <c r="W508" s="23"/>
      <c r="X508" s="23"/>
      <c r="Y508" s="8"/>
      <c r="Z508" s="8"/>
      <c r="AA508" s="8"/>
    </row>
    <row r="509" spans="1:27" ht="12">
      <c r="A509" s="8"/>
      <c r="B509" s="8"/>
      <c r="C509" s="8"/>
      <c r="D509" s="8"/>
      <c r="E509" s="23"/>
      <c r="F509" s="23"/>
      <c r="G509" s="8"/>
      <c r="H509" s="8"/>
      <c r="I509" s="8"/>
      <c r="J509" s="24"/>
      <c r="K509" s="23"/>
      <c r="L509" s="23"/>
      <c r="M509" s="8"/>
      <c r="N509" s="8"/>
      <c r="O509" s="8"/>
      <c r="P509" s="24"/>
      <c r="Q509" s="23"/>
      <c r="R509" s="23"/>
      <c r="S509" s="8"/>
      <c r="T509" s="8"/>
      <c r="U509" s="8"/>
      <c r="V509" s="24"/>
      <c r="W509" s="23"/>
      <c r="X509" s="23"/>
      <c r="Y509" s="8"/>
      <c r="Z509" s="8"/>
      <c r="AA509" s="8"/>
    </row>
    <row r="510" spans="1:27" ht="12">
      <c r="A510" s="8"/>
      <c r="B510" s="8"/>
      <c r="C510" s="8"/>
      <c r="D510" s="8"/>
      <c r="E510" s="23"/>
      <c r="F510" s="23"/>
      <c r="G510" s="8"/>
      <c r="H510" s="8"/>
      <c r="I510" s="8"/>
      <c r="J510" s="24"/>
      <c r="K510" s="23"/>
      <c r="L510" s="23"/>
      <c r="M510" s="8"/>
      <c r="N510" s="8"/>
      <c r="O510" s="8"/>
      <c r="P510" s="24"/>
      <c r="Q510" s="23"/>
      <c r="R510" s="23"/>
      <c r="S510" s="8"/>
      <c r="T510" s="8"/>
      <c r="U510" s="8"/>
      <c r="V510" s="24"/>
      <c r="W510" s="23"/>
      <c r="X510" s="23"/>
      <c r="Y510" s="8"/>
      <c r="Z510" s="8"/>
      <c r="AA510" s="8"/>
    </row>
    <row r="511" spans="1:27" ht="12">
      <c r="A511" s="8"/>
      <c r="B511" s="8"/>
      <c r="C511" s="8"/>
      <c r="D511" s="8"/>
      <c r="E511" s="23"/>
      <c r="F511" s="23"/>
      <c r="G511" s="8"/>
      <c r="H511" s="8"/>
      <c r="I511" s="8"/>
      <c r="J511" s="24"/>
      <c r="K511" s="23"/>
      <c r="L511" s="23"/>
      <c r="M511" s="8"/>
      <c r="N511" s="8"/>
      <c r="O511" s="8"/>
      <c r="P511" s="24"/>
      <c r="Q511" s="23"/>
      <c r="R511" s="23"/>
      <c r="S511" s="8"/>
      <c r="T511" s="8"/>
      <c r="U511" s="8"/>
      <c r="V511" s="24"/>
      <c r="W511" s="23"/>
      <c r="X511" s="23"/>
      <c r="Y511" s="8"/>
      <c r="Z511" s="8"/>
      <c r="AA511" s="8"/>
    </row>
    <row r="512" spans="1:27" ht="12">
      <c r="A512" s="8"/>
      <c r="B512" s="8"/>
      <c r="C512" s="8"/>
      <c r="D512" s="8"/>
      <c r="E512" s="23"/>
      <c r="F512" s="23"/>
      <c r="G512" s="8"/>
      <c r="H512" s="8"/>
      <c r="I512" s="8"/>
      <c r="J512" s="24"/>
      <c r="K512" s="23"/>
      <c r="L512" s="23"/>
      <c r="M512" s="8"/>
      <c r="N512" s="8"/>
      <c r="O512" s="8"/>
      <c r="P512" s="24"/>
      <c r="Q512" s="23"/>
      <c r="R512" s="23"/>
      <c r="S512" s="8"/>
      <c r="T512" s="8"/>
      <c r="U512" s="8"/>
      <c r="V512" s="24"/>
      <c r="W512" s="23"/>
      <c r="X512" s="23"/>
      <c r="Y512" s="8"/>
      <c r="Z512" s="8"/>
      <c r="AA512" s="8"/>
    </row>
    <row r="513" spans="1:27" ht="12">
      <c r="A513" s="8"/>
      <c r="B513" s="8"/>
      <c r="C513" s="8"/>
      <c r="D513" s="8"/>
      <c r="E513" s="23"/>
      <c r="F513" s="23"/>
      <c r="G513" s="8"/>
      <c r="H513" s="8"/>
      <c r="I513" s="8"/>
      <c r="J513" s="24"/>
      <c r="K513" s="23"/>
      <c r="L513" s="23"/>
      <c r="M513" s="8"/>
      <c r="N513" s="8"/>
      <c r="O513" s="8"/>
      <c r="P513" s="24"/>
      <c r="Q513" s="23"/>
      <c r="R513" s="23"/>
      <c r="S513" s="8"/>
      <c r="T513" s="8"/>
      <c r="U513" s="8"/>
      <c r="V513" s="24"/>
      <c r="W513" s="23"/>
      <c r="X513" s="23"/>
      <c r="Y513" s="8"/>
      <c r="Z513" s="8"/>
      <c r="AA513" s="8"/>
    </row>
    <row r="514" spans="1:27" ht="12">
      <c r="A514" s="8"/>
      <c r="B514" s="8"/>
      <c r="C514" s="8"/>
      <c r="D514" s="8"/>
      <c r="E514" s="23"/>
      <c r="F514" s="23"/>
      <c r="G514" s="8"/>
      <c r="H514" s="8"/>
      <c r="I514" s="8"/>
      <c r="J514" s="24"/>
      <c r="K514" s="23"/>
      <c r="L514" s="23"/>
      <c r="M514" s="8"/>
      <c r="N514" s="8"/>
      <c r="O514" s="8"/>
      <c r="P514" s="24"/>
      <c r="Q514" s="23"/>
      <c r="R514" s="23"/>
      <c r="S514" s="8"/>
      <c r="T514" s="8"/>
      <c r="U514" s="8"/>
      <c r="V514" s="24"/>
      <c r="W514" s="23"/>
      <c r="X514" s="23"/>
      <c r="Y514" s="8"/>
      <c r="Z514" s="8"/>
      <c r="AA514" s="8"/>
    </row>
    <row r="515" spans="1:27" ht="12">
      <c r="A515" s="8"/>
      <c r="B515" s="8"/>
      <c r="C515" s="8"/>
      <c r="D515" s="8"/>
      <c r="E515" s="23"/>
      <c r="F515" s="23"/>
      <c r="G515" s="8"/>
      <c r="H515" s="8"/>
      <c r="I515" s="8"/>
      <c r="J515" s="24"/>
      <c r="K515" s="23"/>
      <c r="L515" s="23"/>
      <c r="M515" s="8"/>
      <c r="N515" s="8"/>
      <c r="O515" s="8"/>
      <c r="P515" s="24"/>
      <c r="Q515" s="23"/>
      <c r="R515" s="23"/>
      <c r="S515" s="8"/>
      <c r="T515" s="8"/>
      <c r="U515" s="8"/>
      <c r="V515" s="24"/>
      <c r="W515" s="23"/>
      <c r="X515" s="23"/>
      <c r="Y515" s="8"/>
      <c r="Z515" s="8"/>
      <c r="AA515" s="8"/>
    </row>
    <row r="516" spans="1:27" ht="12">
      <c r="A516" s="8"/>
      <c r="B516" s="8"/>
      <c r="C516" s="8"/>
      <c r="D516" s="8"/>
      <c r="E516" s="23"/>
      <c r="F516" s="23"/>
      <c r="G516" s="8"/>
      <c r="H516" s="8"/>
      <c r="I516" s="8"/>
      <c r="J516" s="24"/>
      <c r="K516" s="23"/>
      <c r="L516" s="23"/>
      <c r="M516" s="8"/>
      <c r="N516" s="8"/>
      <c r="O516" s="8"/>
      <c r="P516" s="24"/>
      <c r="Q516" s="23"/>
      <c r="R516" s="23"/>
      <c r="S516" s="8"/>
      <c r="T516" s="8"/>
      <c r="U516" s="8"/>
      <c r="V516" s="24"/>
      <c r="W516" s="23"/>
      <c r="X516" s="23"/>
      <c r="Y516" s="8"/>
      <c r="Z516" s="8"/>
      <c r="AA516" s="8"/>
    </row>
    <row r="517" spans="1:27" ht="12">
      <c r="A517" s="8"/>
      <c r="B517" s="8"/>
      <c r="C517" s="8"/>
      <c r="D517" s="8"/>
      <c r="E517" s="23"/>
      <c r="F517" s="23"/>
      <c r="G517" s="8"/>
      <c r="H517" s="8"/>
      <c r="I517" s="8"/>
      <c r="J517" s="24"/>
      <c r="K517" s="23"/>
      <c r="L517" s="23"/>
      <c r="M517" s="8"/>
      <c r="N517" s="8"/>
      <c r="O517" s="8"/>
      <c r="P517" s="24"/>
      <c r="Q517" s="23"/>
      <c r="R517" s="23"/>
      <c r="S517" s="8"/>
      <c r="T517" s="8"/>
      <c r="U517" s="8"/>
      <c r="V517" s="24"/>
      <c r="W517" s="23"/>
      <c r="X517" s="23"/>
      <c r="Y517" s="8"/>
      <c r="Z517" s="8"/>
      <c r="AA517" s="8"/>
    </row>
    <row r="518" spans="1:27" ht="12">
      <c r="A518" s="8"/>
      <c r="B518" s="8"/>
      <c r="C518" s="8"/>
      <c r="D518" s="8"/>
      <c r="E518" s="23"/>
      <c r="F518" s="23"/>
      <c r="G518" s="8"/>
      <c r="H518" s="8"/>
      <c r="I518" s="8"/>
      <c r="J518" s="24"/>
      <c r="K518" s="23"/>
      <c r="L518" s="23"/>
      <c r="M518" s="8"/>
      <c r="N518" s="8"/>
      <c r="O518" s="8"/>
      <c r="P518" s="24"/>
      <c r="Q518" s="23"/>
      <c r="R518" s="23"/>
      <c r="S518" s="8"/>
      <c r="T518" s="8"/>
      <c r="U518" s="8"/>
      <c r="V518" s="24"/>
      <c r="W518" s="23"/>
      <c r="X518" s="23"/>
      <c r="Y518" s="8"/>
      <c r="Z518" s="8"/>
      <c r="AA518" s="8"/>
    </row>
    <row r="519" spans="1:27" ht="12">
      <c r="A519" s="8"/>
      <c r="B519" s="8"/>
      <c r="C519" s="8"/>
      <c r="D519" s="8"/>
      <c r="E519" s="23"/>
      <c r="F519" s="23"/>
      <c r="G519" s="8"/>
      <c r="H519" s="8"/>
      <c r="I519" s="8"/>
      <c r="J519" s="24"/>
      <c r="K519" s="23"/>
      <c r="L519" s="23"/>
      <c r="M519" s="8"/>
      <c r="N519" s="8"/>
      <c r="O519" s="8"/>
      <c r="P519" s="24"/>
      <c r="Q519" s="23"/>
      <c r="R519" s="23"/>
      <c r="S519" s="8"/>
      <c r="T519" s="8"/>
      <c r="U519" s="8"/>
      <c r="V519" s="24"/>
      <c r="W519" s="23"/>
      <c r="X519" s="23"/>
      <c r="Y519" s="8"/>
      <c r="Z519" s="8"/>
      <c r="AA519" s="8"/>
    </row>
    <row r="520" spans="1:27" ht="12">
      <c r="A520" s="8"/>
      <c r="B520" s="8"/>
      <c r="C520" s="8"/>
      <c r="D520" s="8"/>
      <c r="E520" s="23"/>
      <c r="F520" s="23"/>
      <c r="G520" s="8"/>
      <c r="H520" s="8"/>
      <c r="I520" s="8"/>
      <c r="J520" s="24"/>
      <c r="K520" s="23"/>
      <c r="L520" s="23"/>
      <c r="M520" s="8"/>
      <c r="N520" s="8"/>
      <c r="O520" s="8"/>
      <c r="P520" s="24"/>
      <c r="Q520" s="23"/>
      <c r="R520" s="23"/>
      <c r="S520" s="8"/>
      <c r="T520" s="8"/>
      <c r="U520" s="8"/>
      <c r="V520" s="24"/>
      <c r="W520" s="23"/>
      <c r="X520" s="23"/>
      <c r="Y520" s="8"/>
      <c r="Z520" s="8"/>
      <c r="AA520" s="8"/>
    </row>
    <row r="521" spans="1:27" ht="12">
      <c r="A521" s="8"/>
      <c r="B521" s="8"/>
      <c r="C521" s="8"/>
      <c r="D521" s="8"/>
      <c r="E521" s="23"/>
      <c r="F521" s="23"/>
      <c r="G521" s="8"/>
      <c r="H521" s="8"/>
      <c r="I521" s="8"/>
      <c r="J521" s="24"/>
      <c r="K521" s="23"/>
      <c r="L521" s="23"/>
      <c r="M521" s="8"/>
      <c r="N521" s="8"/>
      <c r="O521" s="8"/>
      <c r="P521" s="24"/>
      <c r="Q521" s="23"/>
      <c r="R521" s="23"/>
      <c r="S521" s="8"/>
      <c r="T521" s="8"/>
      <c r="U521" s="8"/>
      <c r="V521" s="24"/>
      <c r="W521" s="23"/>
      <c r="X521" s="23"/>
      <c r="Y521" s="8"/>
      <c r="Z521" s="8"/>
      <c r="AA521" s="8"/>
    </row>
    <row r="522" spans="1:27" ht="12">
      <c r="A522" s="8"/>
      <c r="B522" s="8"/>
      <c r="C522" s="8"/>
      <c r="D522" s="8"/>
      <c r="E522" s="23"/>
      <c r="F522" s="23"/>
      <c r="G522" s="8"/>
      <c r="H522" s="8"/>
      <c r="I522" s="8"/>
      <c r="J522" s="24"/>
      <c r="K522" s="23"/>
      <c r="L522" s="23"/>
      <c r="M522" s="8"/>
      <c r="N522" s="8"/>
      <c r="O522" s="8"/>
      <c r="P522" s="24"/>
      <c r="Q522" s="23"/>
      <c r="R522" s="23"/>
      <c r="S522" s="8"/>
      <c r="T522" s="8"/>
      <c r="U522" s="8"/>
      <c r="V522" s="24"/>
      <c r="W522" s="23"/>
      <c r="X522" s="23"/>
      <c r="Y522" s="8"/>
      <c r="Z522" s="8"/>
      <c r="AA522" s="8"/>
    </row>
    <row r="523" spans="1:27" ht="12">
      <c r="A523" s="8"/>
      <c r="B523" s="8"/>
      <c r="C523" s="8"/>
      <c r="D523" s="8"/>
      <c r="E523" s="23"/>
      <c r="F523" s="23"/>
      <c r="G523" s="8"/>
      <c r="H523" s="8"/>
      <c r="I523" s="8"/>
      <c r="J523" s="24"/>
      <c r="K523" s="23"/>
      <c r="L523" s="23"/>
      <c r="M523" s="8"/>
      <c r="N523" s="8"/>
      <c r="O523" s="8"/>
      <c r="P523" s="24"/>
      <c r="Q523" s="23"/>
      <c r="R523" s="23"/>
      <c r="S523" s="8"/>
      <c r="T523" s="8"/>
      <c r="U523" s="8"/>
      <c r="V523" s="24"/>
      <c r="W523" s="23"/>
      <c r="X523" s="23"/>
      <c r="Y523" s="8"/>
      <c r="Z523" s="8"/>
      <c r="AA523" s="8"/>
    </row>
    <row r="524" spans="1:27" ht="12">
      <c r="A524" s="8"/>
      <c r="B524" s="8"/>
      <c r="C524" s="8"/>
      <c r="D524" s="8"/>
      <c r="E524" s="23"/>
      <c r="F524" s="23"/>
      <c r="G524" s="8"/>
      <c r="H524" s="8"/>
      <c r="I524" s="8"/>
      <c r="J524" s="24"/>
      <c r="K524" s="23"/>
      <c r="L524" s="23"/>
      <c r="M524" s="8"/>
      <c r="N524" s="8"/>
      <c r="O524" s="8"/>
      <c r="P524" s="24"/>
      <c r="Q524" s="23"/>
      <c r="R524" s="23"/>
      <c r="S524" s="8"/>
      <c r="T524" s="8"/>
      <c r="U524" s="8"/>
      <c r="V524" s="24"/>
      <c r="W524" s="23"/>
      <c r="X524" s="23"/>
      <c r="Y524" s="8"/>
      <c r="Z524" s="8"/>
      <c r="AA524" s="8"/>
    </row>
    <row r="525" spans="1:27" ht="12">
      <c r="A525" s="8"/>
      <c r="B525" s="8"/>
      <c r="C525" s="8"/>
      <c r="D525" s="8"/>
      <c r="E525" s="23"/>
      <c r="F525" s="23"/>
      <c r="G525" s="8"/>
      <c r="H525" s="8"/>
      <c r="I525" s="8"/>
      <c r="J525" s="24"/>
      <c r="K525" s="23"/>
      <c r="L525" s="23"/>
      <c r="M525" s="8"/>
      <c r="N525" s="8"/>
      <c r="O525" s="8"/>
      <c r="P525" s="24"/>
      <c r="Q525" s="23"/>
      <c r="R525" s="23"/>
      <c r="S525" s="8"/>
      <c r="T525" s="8"/>
      <c r="U525" s="8"/>
      <c r="V525" s="24"/>
      <c r="W525" s="23"/>
      <c r="X525" s="23"/>
      <c r="Y525" s="8"/>
      <c r="Z525" s="8"/>
      <c r="AA525" s="8"/>
    </row>
    <row r="526" spans="1:27" ht="12">
      <c r="A526" s="8"/>
      <c r="B526" s="8"/>
      <c r="C526" s="8"/>
      <c r="D526" s="8"/>
      <c r="E526" s="23"/>
      <c r="F526" s="23"/>
      <c r="G526" s="8"/>
      <c r="H526" s="8"/>
      <c r="I526" s="8"/>
      <c r="J526" s="24"/>
      <c r="K526" s="23"/>
      <c r="L526" s="23"/>
      <c r="M526" s="8"/>
      <c r="N526" s="8"/>
      <c r="O526" s="8"/>
      <c r="P526" s="24"/>
      <c r="Q526" s="23"/>
      <c r="R526" s="23"/>
      <c r="S526" s="8"/>
      <c r="T526" s="8"/>
      <c r="U526" s="8"/>
      <c r="V526" s="24"/>
      <c r="W526" s="23"/>
      <c r="X526" s="23"/>
      <c r="Y526" s="8"/>
      <c r="Z526" s="8"/>
      <c r="AA526" s="8"/>
    </row>
    <row r="527" spans="1:27" ht="12">
      <c r="A527" s="8"/>
      <c r="B527" s="8"/>
      <c r="C527" s="8"/>
      <c r="D527" s="8"/>
      <c r="E527" s="23"/>
      <c r="F527" s="23"/>
      <c r="G527" s="8"/>
      <c r="H527" s="8"/>
      <c r="I527" s="8"/>
      <c r="J527" s="24"/>
      <c r="K527" s="23"/>
      <c r="L527" s="23"/>
      <c r="M527" s="8"/>
      <c r="N527" s="8"/>
      <c r="O527" s="8"/>
      <c r="P527" s="24"/>
      <c r="Q527" s="23"/>
      <c r="R527" s="23"/>
      <c r="S527" s="8"/>
      <c r="T527" s="8"/>
      <c r="U527" s="8"/>
      <c r="V527" s="24"/>
      <c r="W527" s="23"/>
      <c r="X527" s="23"/>
      <c r="Y527" s="8"/>
      <c r="Z527" s="8"/>
      <c r="AA527" s="8"/>
    </row>
    <row r="528" spans="1:27" ht="12">
      <c r="A528" s="8"/>
      <c r="B528" s="8"/>
      <c r="C528" s="8"/>
      <c r="D528" s="8"/>
      <c r="E528" s="23"/>
      <c r="F528" s="23"/>
      <c r="G528" s="8"/>
      <c r="H528" s="8"/>
      <c r="I528" s="8"/>
      <c r="J528" s="24"/>
      <c r="K528" s="23"/>
      <c r="L528" s="23"/>
      <c r="M528" s="8"/>
      <c r="N528" s="8"/>
      <c r="O528" s="8"/>
      <c r="P528" s="24"/>
      <c r="Q528" s="23"/>
      <c r="R528" s="23"/>
      <c r="S528" s="8"/>
      <c r="T528" s="8"/>
      <c r="U528" s="8"/>
      <c r="V528" s="24"/>
      <c r="W528" s="23"/>
      <c r="X528" s="23"/>
      <c r="Y528" s="8"/>
      <c r="Z528" s="8"/>
      <c r="AA528" s="8"/>
    </row>
    <row r="529" spans="1:27" ht="12">
      <c r="A529" s="8"/>
      <c r="B529" s="8"/>
      <c r="C529" s="8"/>
      <c r="D529" s="8"/>
      <c r="E529" s="23"/>
      <c r="F529" s="23"/>
      <c r="G529" s="8"/>
      <c r="H529" s="8"/>
      <c r="I529" s="8"/>
      <c r="J529" s="24"/>
      <c r="K529" s="23"/>
      <c r="L529" s="23"/>
      <c r="M529" s="8"/>
      <c r="N529" s="8"/>
      <c r="O529" s="8"/>
      <c r="P529" s="24"/>
      <c r="Q529" s="23"/>
      <c r="R529" s="23"/>
      <c r="S529" s="8"/>
      <c r="T529" s="8"/>
      <c r="U529" s="8"/>
      <c r="V529" s="24"/>
      <c r="W529" s="23"/>
      <c r="X529" s="23"/>
      <c r="Y529" s="8"/>
      <c r="Z529" s="8"/>
      <c r="AA529" s="8"/>
    </row>
    <row r="530" spans="1:27" ht="12">
      <c r="A530" s="8"/>
      <c r="B530" s="8"/>
      <c r="C530" s="8"/>
      <c r="D530" s="8"/>
      <c r="E530" s="23"/>
      <c r="F530" s="23"/>
      <c r="G530" s="8"/>
      <c r="H530" s="8"/>
      <c r="I530" s="8"/>
      <c r="J530" s="24"/>
      <c r="K530" s="23"/>
      <c r="L530" s="23"/>
      <c r="M530" s="8"/>
      <c r="N530" s="8"/>
      <c r="O530" s="8"/>
      <c r="P530" s="24"/>
      <c r="Q530" s="23"/>
      <c r="R530" s="23"/>
      <c r="S530" s="8"/>
      <c r="T530" s="8"/>
      <c r="U530" s="8"/>
      <c r="V530" s="24"/>
      <c r="W530" s="23"/>
      <c r="X530" s="23"/>
      <c r="Y530" s="8"/>
      <c r="Z530" s="8"/>
      <c r="AA530" s="8"/>
    </row>
    <row r="531" spans="1:27" ht="12">
      <c r="A531" s="8"/>
      <c r="B531" s="8"/>
      <c r="C531" s="8"/>
      <c r="D531" s="8"/>
      <c r="E531" s="23"/>
      <c r="F531" s="23"/>
      <c r="G531" s="8"/>
      <c r="H531" s="8"/>
      <c r="I531" s="8"/>
      <c r="J531" s="24"/>
      <c r="K531" s="23"/>
      <c r="L531" s="23"/>
      <c r="M531" s="8"/>
      <c r="N531" s="8"/>
      <c r="O531" s="8"/>
      <c r="P531" s="24"/>
      <c r="Q531" s="23"/>
      <c r="R531" s="23"/>
      <c r="S531" s="8"/>
      <c r="T531" s="8"/>
      <c r="U531" s="8"/>
      <c r="V531" s="24"/>
      <c r="W531" s="23"/>
      <c r="X531" s="23"/>
      <c r="Y531" s="8"/>
      <c r="Z531" s="8"/>
      <c r="AA531" s="8"/>
    </row>
    <row r="532" spans="1:27" ht="12">
      <c r="A532" s="8"/>
      <c r="B532" s="8"/>
      <c r="C532" s="8"/>
      <c r="D532" s="8"/>
      <c r="E532" s="23"/>
      <c r="F532" s="23"/>
      <c r="G532" s="8"/>
      <c r="H532" s="8"/>
      <c r="I532" s="8"/>
      <c r="J532" s="24"/>
      <c r="K532" s="23"/>
      <c r="L532" s="23"/>
      <c r="M532" s="8"/>
      <c r="N532" s="8"/>
      <c r="O532" s="8"/>
      <c r="P532" s="24"/>
      <c r="Q532" s="23"/>
      <c r="R532" s="23"/>
      <c r="S532" s="8"/>
      <c r="T532" s="8"/>
      <c r="U532" s="8"/>
      <c r="V532" s="24"/>
      <c r="W532" s="23"/>
      <c r="X532" s="23"/>
      <c r="Y532" s="8"/>
      <c r="Z532" s="8"/>
      <c r="AA532" s="8"/>
    </row>
    <row r="533" spans="1:27" ht="12">
      <c r="A533" s="8"/>
      <c r="B533" s="8"/>
      <c r="C533" s="8"/>
      <c r="D533" s="8"/>
      <c r="E533" s="23"/>
      <c r="F533" s="23"/>
      <c r="G533" s="8"/>
      <c r="H533" s="8"/>
      <c r="I533" s="8"/>
      <c r="J533" s="24"/>
      <c r="K533" s="23"/>
      <c r="L533" s="23"/>
      <c r="M533" s="8"/>
      <c r="N533" s="8"/>
      <c r="O533" s="8"/>
      <c r="P533" s="24"/>
      <c r="Q533" s="23"/>
      <c r="R533" s="23"/>
      <c r="S533" s="8"/>
      <c r="T533" s="8"/>
      <c r="U533" s="8"/>
      <c r="V533" s="24"/>
      <c r="W533" s="23"/>
      <c r="X533" s="23"/>
      <c r="Y533" s="8"/>
      <c r="Z533" s="8"/>
      <c r="AA533" s="8"/>
    </row>
    <row r="534" spans="1:27" ht="12">
      <c r="A534" s="8"/>
      <c r="B534" s="8"/>
      <c r="C534" s="8"/>
      <c r="D534" s="8"/>
      <c r="E534" s="23"/>
      <c r="F534" s="23"/>
      <c r="G534" s="8"/>
      <c r="H534" s="8"/>
      <c r="I534" s="8"/>
      <c r="J534" s="24"/>
      <c r="K534" s="23"/>
      <c r="L534" s="23"/>
      <c r="M534" s="8"/>
      <c r="N534" s="8"/>
      <c r="O534" s="8"/>
      <c r="P534" s="24"/>
      <c r="Q534" s="23"/>
      <c r="R534" s="23"/>
      <c r="S534" s="8"/>
      <c r="T534" s="8"/>
      <c r="U534" s="8"/>
      <c r="V534" s="24"/>
      <c r="W534" s="23"/>
      <c r="X534" s="23"/>
      <c r="Y534" s="8"/>
      <c r="Z534" s="8"/>
      <c r="AA534" s="8"/>
    </row>
    <row r="535" spans="1:27" ht="12">
      <c r="A535" s="8"/>
      <c r="B535" s="8"/>
      <c r="C535" s="8"/>
      <c r="D535" s="8"/>
      <c r="E535" s="23"/>
      <c r="F535" s="23"/>
      <c r="G535" s="8"/>
      <c r="H535" s="8"/>
      <c r="I535" s="8"/>
      <c r="J535" s="24"/>
      <c r="K535" s="23"/>
      <c r="L535" s="23"/>
      <c r="M535" s="8"/>
      <c r="N535" s="8"/>
      <c r="O535" s="8"/>
      <c r="P535" s="24"/>
      <c r="Q535" s="23"/>
      <c r="R535" s="23"/>
      <c r="S535" s="8"/>
      <c r="T535" s="8"/>
      <c r="U535" s="8"/>
      <c r="V535" s="24"/>
      <c r="W535" s="23"/>
      <c r="X535" s="23"/>
      <c r="Y535" s="8"/>
      <c r="Z535" s="8"/>
      <c r="AA535" s="8"/>
    </row>
    <row r="536" spans="1:27" ht="12">
      <c r="A536" s="8"/>
      <c r="B536" s="8"/>
      <c r="C536" s="8"/>
      <c r="D536" s="8"/>
      <c r="E536" s="23"/>
      <c r="F536" s="23"/>
      <c r="G536" s="8"/>
      <c r="H536" s="8"/>
      <c r="I536" s="8"/>
      <c r="J536" s="24"/>
      <c r="K536" s="23"/>
      <c r="L536" s="23"/>
      <c r="M536" s="8"/>
      <c r="N536" s="8"/>
      <c r="O536" s="8"/>
      <c r="P536" s="24"/>
      <c r="Q536" s="23"/>
      <c r="R536" s="23"/>
      <c r="S536" s="8"/>
      <c r="T536" s="8"/>
      <c r="U536" s="8"/>
      <c r="V536" s="24"/>
      <c r="W536" s="23"/>
      <c r="X536" s="23"/>
      <c r="Y536" s="8"/>
      <c r="Z536" s="8"/>
      <c r="AA536" s="8"/>
    </row>
    <row r="537" spans="1:27" ht="12">
      <c r="A537" s="8"/>
      <c r="B537" s="8"/>
      <c r="C537" s="8"/>
      <c r="D537" s="8"/>
      <c r="E537" s="23"/>
      <c r="F537" s="23"/>
      <c r="G537" s="8"/>
      <c r="H537" s="8"/>
      <c r="I537" s="8"/>
      <c r="J537" s="24"/>
      <c r="K537" s="23"/>
      <c r="L537" s="23"/>
      <c r="M537" s="8"/>
      <c r="N537" s="8"/>
      <c r="O537" s="8"/>
      <c r="P537" s="24"/>
      <c r="Q537" s="23"/>
      <c r="R537" s="23"/>
      <c r="S537" s="8"/>
      <c r="T537" s="8"/>
      <c r="U537" s="8"/>
      <c r="V537" s="24"/>
      <c r="W537" s="23"/>
      <c r="X537" s="23"/>
      <c r="Y537" s="8"/>
      <c r="Z537" s="8"/>
      <c r="AA537" s="8"/>
    </row>
    <row r="538" spans="1:27" ht="12">
      <c r="A538" s="8"/>
      <c r="B538" s="8"/>
      <c r="C538" s="8"/>
      <c r="D538" s="8"/>
      <c r="E538" s="23"/>
      <c r="F538" s="23"/>
      <c r="G538" s="8"/>
      <c r="H538" s="8"/>
      <c r="I538" s="8"/>
      <c r="J538" s="24"/>
      <c r="K538" s="23"/>
      <c r="L538" s="23"/>
      <c r="M538" s="8"/>
      <c r="N538" s="8"/>
      <c r="O538" s="8"/>
      <c r="P538" s="24"/>
      <c r="Q538" s="23"/>
      <c r="R538" s="23"/>
      <c r="S538" s="8"/>
      <c r="T538" s="8"/>
      <c r="U538" s="8"/>
      <c r="V538" s="24"/>
      <c r="W538" s="23"/>
      <c r="X538" s="23"/>
      <c r="Y538" s="8"/>
      <c r="Z538" s="8"/>
      <c r="AA538" s="8"/>
    </row>
    <row r="539" spans="1:27" ht="12">
      <c r="A539" s="8"/>
      <c r="B539" s="8"/>
      <c r="C539" s="8"/>
      <c r="D539" s="8"/>
      <c r="E539" s="23"/>
      <c r="F539" s="23"/>
      <c r="G539" s="8"/>
      <c r="H539" s="8"/>
      <c r="I539" s="8"/>
      <c r="J539" s="24"/>
      <c r="K539" s="23"/>
      <c r="L539" s="23"/>
      <c r="M539" s="8"/>
      <c r="N539" s="8"/>
      <c r="O539" s="8"/>
      <c r="P539" s="24"/>
      <c r="Q539" s="23"/>
      <c r="R539" s="23"/>
      <c r="S539" s="8"/>
      <c r="T539" s="8"/>
      <c r="U539" s="8"/>
      <c r="V539" s="24"/>
      <c r="W539" s="23"/>
      <c r="X539" s="23"/>
      <c r="Y539" s="8"/>
      <c r="Z539" s="8"/>
      <c r="AA539" s="8"/>
    </row>
    <row r="540" spans="1:27" ht="12">
      <c r="A540" s="8"/>
      <c r="B540" s="8"/>
      <c r="C540" s="8"/>
      <c r="D540" s="8"/>
      <c r="E540" s="23"/>
      <c r="F540" s="23"/>
      <c r="G540" s="8"/>
      <c r="H540" s="8"/>
      <c r="I540" s="8"/>
      <c r="J540" s="24"/>
      <c r="K540" s="23"/>
      <c r="L540" s="23"/>
      <c r="M540" s="8"/>
      <c r="N540" s="8"/>
      <c r="O540" s="8"/>
      <c r="P540" s="24"/>
      <c r="Q540" s="23"/>
      <c r="R540" s="23"/>
      <c r="S540" s="8"/>
      <c r="T540" s="8"/>
      <c r="U540" s="8"/>
      <c r="V540" s="24"/>
      <c r="W540" s="23"/>
      <c r="X540" s="23"/>
      <c r="Y540" s="8"/>
      <c r="Z540" s="8"/>
      <c r="AA540" s="8"/>
    </row>
    <row r="541" spans="1:27" ht="12">
      <c r="A541" s="8"/>
      <c r="B541" s="8"/>
      <c r="C541" s="8"/>
      <c r="D541" s="8"/>
      <c r="E541" s="23"/>
      <c r="F541" s="23"/>
      <c r="G541" s="8"/>
      <c r="H541" s="8"/>
      <c r="I541" s="8"/>
      <c r="J541" s="24"/>
      <c r="K541" s="23"/>
      <c r="L541" s="23"/>
      <c r="M541" s="8"/>
      <c r="N541" s="8"/>
      <c r="O541" s="8"/>
      <c r="P541" s="24"/>
      <c r="Q541" s="23"/>
      <c r="R541" s="23"/>
      <c r="S541" s="8"/>
      <c r="T541" s="8"/>
      <c r="U541" s="8"/>
      <c r="V541" s="24"/>
      <c r="W541" s="23"/>
      <c r="X541" s="23"/>
      <c r="Y541" s="8"/>
      <c r="Z541" s="8"/>
      <c r="AA541" s="8"/>
    </row>
    <row r="542" spans="1:27" ht="12">
      <c r="A542" s="8"/>
      <c r="B542" s="8"/>
      <c r="C542" s="8"/>
      <c r="D542" s="8"/>
      <c r="E542" s="23"/>
      <c r="F542" s="23"/>
      <c r="G542" s="8"/>
      <c r="H542" s="8"/>
      <c r="I542" s="8"/>
      <c r="J542" s="24"/>
      <c r="K542" s="23"/>
      <c r="L542" s="23"/>
      <c r="M542" s="8"/>
      <c r="N542" s="8"/>
      <c r="O542" s="8"/>
      <c r="P542" s="24"/>
      <c r="Q542" s="23"/>
      <c r="R542" s="23"/>
      <c r="S542" s="8"/>
      <c r="T542" s="8"/>
      <c r="U542" s="8"/>
      <c r="V542" s="24"/>
      <c r="W542" s="23"/>
      <c r="X542" s="23"/>
      <c r="Y542" s="8"/>
      <c r="Z542" s="8"/>
      <c r="AA542" s="8"/>
    </row>
    <row r="543" spans="1:27" ht="12">
      <c r="A543" s="8"/>
      <c r="B543" s="8"/>
      <c r="C543" s="8"/>
      <c r="D543" s="8"/>
      <c r="E543" s="23"/>
      <c r="F543" s="23"/>
      <c r="G543" s="8"/>
      <c r="H543" s="8"/>
      <c r="I543" s="8"/>
      <c r="J543" s="24"/>
      <c r="K543" s="23"/>
      <c r="L543" s="23"/>
      <c r="M543" s="8"/>
      <c r="N543" s="8"/>
      <c r="O543" s="8"/>
      <c r="P543" s="24"/>
      <c r="Q543" s="23"/>
      <c r="R543" s="23"/>
      <c r="S543" s="8"/>
      <c r="T543" s="8"/>
      <c r="U543" s="8"/>
      <c r="V543" s="24"/>
      <c r="W543" s="23"/>
      <c r="X543" s="23"/>
      <c r="Y543" s="8"/>
      <c r="Z543" s="8"/>
      <c r="AA543" s="8"/>
    </row>
    <row r="544" spans="1:27" ht="12">
      <c r="A544" s="8"/>
      <c r="B544" s="8"/>
      <c r="C544" s="8"/>
      <c r="D544" s="8"/>
      <c r="E544" s="23"/>
      <c r="F544" s="23"/>
      <c r="G544" s="8"/>
      <c r="H544" s="8"/>
      <c r="I544" s="8"/>
      <c r="J544" s="24"/>
      <c r="K544" s="23"/>
      <c r="L544" s="23"/>
      <c r="M544" s="8"/>
      <c r="N544" s="8"/>
      <c r="O544" s="8"/>
      <c r="P544" s="24"/>
      <c r="Q544" s="23"/>
      <c r="R544" s="23"/>
      <c r="S544" s="8"/>
      <c r="T544" s="8"/>
      <c r="U544" s="8"/>
      <c r="V544" s="24"/>
      <c r="W544" s="23"/>
      <c r="X544" s="23"/>
      <c r="Y544" s="8"/>
      <c r="Z544" s="8"/>
      <c r="AA544" s="8"/>
    </row>
    <row r="545" spans="1:27" ht="12">
      <c r="A545" s="8"/>
      <c r="B545" s="8"/>
      <c r="C545" s="8"/>
      <c r="D545" s="8"/>
      <c r="E545" s="23"/>
      <c r="F545" s="23"/>
      <c r="G545" s="8"/>
      <c r="H545" s="8"/>
      <c r="I545" s="8"/>
      <c r="J545" s="24"/>
      <c r="K545" s="23"/>
      <c r="L545" s="23"/>
      <c r="M545" s="8"/>
      <c r="N545" s="8"/>
      <c r="O545" s="8"/>
      <c r="P545" s="24"/>
      <c r="Q545" s="23"/>
      <c r="R545" s="23"/>
      <c r="S545" s="8"/>
      <c r="T545" s="8"/>
      <c r="U545" s="8"/>
      <c r="V545" s="24"/>
      <c r="W545" s="23"/>
      <c r="X545" s="23"/>
      <c r="Y545" s="8"/>
      <c r="Z545" s="8"/>
      <c r="AA545" s="8"/>
    </row>
    <row r="546" spans="1:27" ht="12">
      <c r="A546" s="8"/>
      <c r="B546" s="8"/>
      <c r="C546" s="8"/>
      <c r="D546" s="8"/>
      <c r="E546" s="23"/>
      <c r="F546" s="23"/>
      <c r="G546" s="8"/>
      <c r="H546" s="8"/>
      <c r="I546" s="8"/>
      <c r="J546" s="24"/>
      <c r="K546" s="23"/>
      <c r="L546" s="23"/>
      <c r="M546" s="8"/>
      <c r="N546" s="8"/>
      <c r="O546" s="8"/>
      <c r="P546" s="24"/>
      <c r="Q546" s="23"/>
      <c r="R546" s="23"/>
      <c r="S546" s="8"/>
      <c r="T546" s="8"/>
      <c r="U546" s="8"/>
      <c r="V546" s="24"/>
      <c r="W546" s="23"/>
      <c r="X546" s="23"/>
      <c r="Y546" s="8"/>
      <c r="Z546" s="8"/>
      <c r="AA546" s="8"/>
    </row>
    <row r="547" spans="1:27" ht="12">
      <c r="A547" s="8"/>
      <c r="B547" s="8"/>
      <c r="C547" s="8"/>
      <c r="D547" s="8"/>
      <c r="E547" s="23"/>
      <c r="F547" s="23"/>
      <c r="G547" s="8"/>
      <c r="H547" s="8"/>
      <c r="I547" s="8"/>
      <c r="J547" s="24"/>
      <c r="K547" s="23"/>
      <c r="L547" s="23"/>
      <c r="M547" s="8"/>
      <c r="N547" s="8"/>
      <c r="O547" s="8"/>
      <c r="P547" s="24"/>
      <c r="Q547" s="23"/>
      <c r="R547" s="23"/>
      <c r="S547" s="8"/>
      <c r="T547" s="8"/>
      <c r="U547" s="8"/>
      <c r="V547" s="24"/>
      <c r="W547" s="23"/>
      <c r="X547" s="23"/>
      <c r="Y547" s="8"/>
      <c r="Z547" s="8"/>
      <c r="AA547" s="8"/>
    </row>
    <row r="548" spans="1:27" ht="12">
      <c r="A548" s="8"/>
      <c r="B548" s="8"/>
      <c r="C548" s="8"/>
      <c r="D548" s="8"/>
      <c r="E548" s="23"/>
      <c r="F548" s="23"/>
      <c r="G548" s="8"/>
      <c r="H548" s="8"/>
      <c r="I548" s="8"/>
      <c r="J548" s="24"/>
      <c r="K548" s="23"/>
      <c r="L548" s="23"/>
      <c r="M548" s="8"/>
      <c r="N548" s="8"/>
      <c r="O548" s="8"/>
      <c r="P548" s="24"/>
      <c r="Q548" s="23"/>
      <c r="R548" s="23"/>
      <c r="S548" s="8"/>
      <c r="T548" s="8"/>
      <c r="U548" s="8"/>
      <c r="V548" s="24"/>
      <c r="W548" s="23"/>
      <c r="X548" s="23"/>
      <c r="Y548" s="8"/>
      <c r="Z548" s="8"/>
      <c r="AA548" s="8"/>
    </row>
    <row r="549" spans="1:27" ht="12">
      <c r="A549" s="8"/>
      <c r="B549" s="8"/>
      <c r="C549" s="8"/>
      <c r="D549" s="8"/>
      <c r="E549" s="23"/>
      <c r="F549" s="23"/>
      <c r="G549" s="8"/>
      <c r="H549" s="8"/>
      <c r="I549" s="8"/>
      <c r="J549" s="24"/>
      <c r="K549" s="23"/>
      <c r="L549" s="23"/>
      <c r="M549" s="8"/>
      <c r="N549" s="8"/>
      <c r="O549" s="8"/>
      <c r="P549" s="24"/>
      <c r="Q549" s="23"/>
      <c r="R549" s="23"/>
      <c r="S549" s="8"/>
      <c r="T549" s="8"/>
      <c r="U549" s="8"/>
      <c r="V549" s="24"/>
      <c r="W549" s="23"/>
      <c r="X549" s="23"/>
      <c r="Y549" s="8"/>
      <c r="Z549" s="8"/>
      <c r="AA549" s="8"/>
    </row>
    <row r="550" spans="1:27" ht="12">
      <c r="A550" s="8"/>
      <c r="B550" s="8"/>
      <c r="C550" s="8"/>
      <c r="D550" s="8"/>
      <c r="E550" s="23"/>
      <c r="F550" s="23"/>
      <c r="G550" s="8"/>
      <c r="H550" s="8"/>
      <c r="I550" s="8"/>
      <c r="J550" s="24"/>
      <c r="K550" s="23"/>
      <c r="L550" s="23"/>
      <c r="M550" s="8"/>
      <c r="N550" s="8"/>
      <c r="O550" s="8"/>
      <c r="P550" s="24"/>
      <c r="Q550" s="23"/>
      <c r="R550" s="23"/>
      <c r="S550" s="8"/>
      <c r="T550" s="8"/>
      <c r="U550" s="8"/>
      <c r="V550" s="24"/>
      <c r="W550" s="23"/>
      <c r="X550" s="23"/>
      <c r="Y550" s="8"/>
      <c r="Z550" s="8"/>
      <c r="AA550" s="8"/>
    </row>
    <row r="551" spans="1:27" ht="12">
      <c r="A551" s="8"/>
      <c r="B551" s="8"/>
      <c r="C551" s="8"/>
      <c r="D551" s="8"/>
      <c r="E551" s="23"/>
      <c r="F551" s="23"/>
      <c r="G551" s="8"/>
      <c r="H551" s="8"/>
      <c r="I551" s="8"/>
      <c r="J551" s="24"/>
      <c r="K551" s="23"/>
      <c r="L551" s="23"/>
      <c r="M551" s="8"/>
      <c r="N551" s="8"/>
      <c r="O551" s="8"/>
      <c r="P551" s="24"/>
      <c r="Q551" s="23"/>
      <c r="R551" s="23"/>
      <c r="S551" s="8"/>
      <c r="T551" s="8"/>
      <c r="U551" s="8"/>
      <c r="V551" s="24"/>
      <c r="W551" s="23"/>
      <c r="X551" s="23"/>
      <c r="Y551" s="8"/>
      <c r="Z551" s="8"/>
      <c r="AA551" s="8"/>
    </row>
    <row r="552" spans="1:27" ht="12">
      <c r="A552" s="8"/>
      <c r="B552" s="8"/>
      <c r="C552" s="8"/>
      <c r="D552" s="8"/>
      <c r="E552" s="23"/>
      <c r="F552" s="23"/>
      <c r="G552" s="8"/>
      <c r="H552" s="8"/>
      <c r="I552" s="8"/>
      <c r="J552" s="24"/>
      <c r="K552" s="23"/>
      <c r="L552" s="23"/>
      <c r="M552" s="8"/>
      <c r="N552" s="8"/>
      <c r="O552" s="8"/>
      <c r="P552" s="24"/>
      <c r="Q552" s="23"/>
      <c r="R552" s="23"/>
      <c r="S552" s="8"/>
      <c r="T552" s="8"/>
      <c r="U552" s="8"/>
      <c r="V552" s="24"/>
      <c r="W552" s="23"/>
      <c r="X552" s="23"/>
      <c r="Y552" s="8"/>
      <c r="Z552" s="8"/>
      <c r="AA552" s="8"/>
    </row>
    <row r="553" spans="1:27" ht="12">
      <c r="A553" s="8"/>
      <c r="B553" s="8"/>
      <c r="C553" s="8"/>
      <c r="D553" s="8"/>
      <c r="E553" s="23"/>
      <c r="F553" s="23"/>
      <c r="G553" s="8"/>
      <c r="H553" s="8"/>
      <c r="I553" s="8"/>
      <c r="J553" s="24"/>
      <c r="K553" s="23"/>
      <c r="L553" s="23"/>
      <c r="M553" s="8"/>
      <c r="N553" s="8"/>
      <c r="O553" s="8"/>
      <c r="P553" s="24"/>
      <c r="Q553" s="23"/>
      <c r="R553" s="23"/>
      <c r="S553" s="8"/>
      <c r="T553" s="8"/>
      <c r="U553" s="8"/>
      <c r="V553" s="24"/>
      <c r="W553" s="23"/>
      <c r="X553" s="23"/>
      <c r="Y553" s="8"/>
      <c r="Z553" s="8"/>
      <c r="AA553" s="8"/>
    </row>
    <row r="554" spans="1:27" ht="12">
      <c r="A554" s="8"/>
      <c r="B554" s="8"/>
      <c r="C554" s="8"/>
      <c r="D554" s="8"/>
      <c r="E554" s="23"/>
      <c r="F554" s="23"/>
      <c r="G554" s="8"/>
      <c r="H554" s="8"/>
      <c r="I554" s="8"/>
      <c r="J554" s="24"/>
      <c r="K554" s="23"/>
      <c r="L554" s="23"/>
      <c r="M554" s="8"/>
      <c r="N554" s="8"/>
      <c r="O554" s="8"/>
      <c r="P554" s="24"/>
      <c r="Q554" s="23"/>
      <c r="R554" s="23"/>
      <c r="S554" s="8"/>
      <c r="T554" s="8"/>
      <c r="U554" s="8"/>
      <c r="V554" s="24"/>
      <c r="W554" s="23"/>
      <c r="X554" s="23"/>
      <c r="Y554" s="8"/>
      <c r="Z554" s="8"/>
      <c r="AA554" s="8"/>
    </row>
    <row r="555" spans="1:27" ht="12">
      <c r="A555" s="8"/>
      <c r="B555" s="8"/>
      <c r="C555" s="8"/>
      <c r="D555" s="8"/>
      <c r="E555" s="23"/>
      <c r="F555" s="23"/>
      <c r="G555" s="8"/>
      <c r="H555" s="8"/>
      <c r="I555" s="8"/>
      <c r="J555" s="24"/>
      <c r="K555" s="23"/>
      <c r="L555" s="23"/>
      <c r="M555" s="8"/>
      <c r="N555" s="8"/>
      <c r="O555" s="8"/>
      <c r="P555" s="24"/>
      <c r="Q555" s="23"/>
      <c r="R555" s="23"/>
      <c r="S555" s="8"/>
      <c r="T555" s="8"/>
      <c r="U555" s="8"/>
      <c r="V555" s="24"/>
      <c r="W555" s="23"/>
      <c r="X555" s="23"/>
      <c r="Y555" s="8"/>
      <c r="Z555" s="8"/>
      <c r="AA555" s="8"/>
    </row>
    <row r="556" spans="1:27" ht="12">
      <c r="A556" s="8"/>
      <c r="B556" s="8"/>
      <c r="C556" s="8"/>
      <c r="D556" s="8"/>
      <c r="E556" s="23"/>
      <c r="F556" s="23"/>
      <c r="G556" s="8"/>
      <c r="H556" s="8"/>
      <c r="I556" s="8"/>
      <c r="J556" s="24"/>
      <c r="K556" s="23"/>
      <c r="L556" s="23"/>
      <c r="M556" s="8"/>
      <c r="N556" s="8"/>
      <c r="O556" s="8"/>
      <c r="P556" s="24"/>
      <c r="Q556" s="23"/>
      <c r="R556" s="23"/>
      <c r="S556" s="8"/>
      <c r="T556" s="8"/>
      <c r="U556" s="8"/>
      <c r="V556" s="24"/>
      <c r="W556" s="23"/>
      <c r="X556" s="23"/>
      <c r="Y556" s="8"/>
      <c r="Z556" s="8"/>
      <c r="AA556" s="8"/>
    </row>
    <row r="557" spans="1:27" ht="12">
      <c r="A557" s="8"/>
      <c r="B557" s="8"/>
      <c r="C557" s="8"/>
      <c r="D557" s="8"/>
      <c r="E557" s="23"/>
      <c r="F557" s="23"/>
      <c r="G557" s="8"/>
      <c r="H557" s="8"/>
      <c r="I557" s="8"/>
      <c r="J557" s="24"/>
      <c r="K557" s="23"/>
      <c r="L557" s="23"/>
      <c r="M557" s="8"/>
      <c r="N557" s="8"/>
      <c r="O557" s="8"/>
      <c r="P557" s="24"/>
      <c r="Q557" s="23"/>
      <c r="R557" s="23"/>
      <c r="S557" s="8"/>
      <c r="T557" s="8"/>
      <c r="U557" s="8"/>
      <c r="V557" s="24"/>
      <c r="W557" s="23"/>
      <c r="X557" s="23"/>
      <c r="Y557" s="8"/>
      <c r="Z557" s="8"/>
      <c r="AA557" s="8"/>
    </row>
    <row r="558" spans="1:27" ht="12">
      <c r="A558" s="8"/>
      <c r="B558" s="8"/>
      <c r="C558" s="8"/>
      <c r="D558" s="8"/>
      <c r="E558" s="23"/>
      <c r="F558" s="23"/>
      <c r="G558" s="8"/>
      <c r="H558" s="8"/>
      <c r="I558" s="8"/>
      <c r="J558" s="24"/>
      <c r="K558" s="23"/>
      <c r="L558" s="23"/>
      <c r="M558" s="8"/>
      <c r="N558" s="8"/>
      <c r="O558" s="8"/>
      <c r="P558" s="24"/>
      <c r="Q558" s="23"/>
      <c r="R558" s="23"/>
      <c r="S558" s="8"/>
      <c r="T558" s="8"/>
      <c r="U558" s="8"/>
      <c r="V558" s="24"/>
      <c r="W558" s="23"/>
      <c r="X558" s="23"/>
      <c r="Y558" s="8"/>
      <c r="Z558" s="8"/>
      <c r="AA558" s="8"/>
    </row>
    <row r="559" spans="1:27" ht="12">
      <c r="A559" s="8"/>
      <c r="B559" s="8"/>
      <c r="C559" s="8"/>
      <c r="D559" s="8"/>
      <c r="E559" s="23"/>
      <c r="F559" s="23"/>
      <c r="G559" s="8"/>
      <c r="H559" s="8"/>
      <c r="I559" s="8"/>
      <c r="J559" s="24"/>
      <c r="K559" s="23"/>
      <c r="L559" s="23"/>
      <c r="M559" s="8"/>
      <c r="N559" s="8"/>
      <c r="O559" s="8"/>
      <c r="P559" s="24"/>
      <c r="Q559" s="23"/>
      <c r="R559" s="23"/>
      <c r="S559" s="8"/>
      <c r="T559" s="8"/>
      <c r="U559" s="8"/>
      <c r="V559" s="24"/>
      <c r="W559" s="23"/>
      <c r="X559" s="23"/>
      <c r="Y559" s="8"/>
      <c r="Z559" s="8"/>
      <c r="AA559" s="8"/>
    </row>
    <row r="560" spans="1:27" ht="12">
      <c r="A560" s="8"/>
      <c r="B560" s="8"/>
      <c r="C560" s="8"/>
      <c r="D560" s="8"/>
      <c r="E560" s="23"/>
      <c r="F560" s="23"/>
      <c r="G560" s="8"/>
      <c r="H560" s="8"/>
      <c r="I560" s="8"/>
      <c r="J560" s="24"/>
      <c r="K560" s="23"/>
      <c r="L560" s="23"/>
      <c r="M560" s="8"/>
      <c r="N560" s="8"/>
      <c r="O560" s="8"/>
      <c r="P560" s="24"/>
      <c r="Q560" s="23"/>
      <c r="R560" s="23"/>
      <c r="S560" s="8"/>
      <c r="T560" s="8"/>
      <c r="U560" s="8"/>
      <c r="V560" s="24"/>
      <c r="W560" s="23"/>
      <c r="X560" s="23"/>
      <c r="Y560" s="8"/>
      <c r="Z560" s="8"/>
      <c r="AA560" s="8"/>
    </row>
    <row r="561" spans="1:27" ht="12">
      <c r="A561" s="8"/>
      <c r="B561" s="8"/>
      <c r="C561" s="8"/>
      <c r="D561" s="8"/>
      <c r="E561" s="23"/>
      <c r="F561" s="23"/>
      <c r="G561" s="8"/>
      <c r="H561" s="8"/>
      <c r="I561" s="8"/>
      <c r="J561" s="24"/>
      <c r="K561" s="23"/>
      <c r="L561" s="23"/>
      <c r="M561" s="8"/>
      <c r="N561" s="8"/>
      <c r="O561" s="8"/>
      <c r="P561" s="24"/>
      <c r="Q561" s="23"/>
      <c r="R561" s="23"/>
      <c r="S561" s="8"/>
      <c r="T561" s="8"/>
      <c r="U561" s="8"/>
      <c r="V561" s="24"/>
      <c r="W561" s="23"/>
      <c r="X561" s="23"/>
      <c r="Y561" s="8"/>
      <c r="Z561" s="8"/>
      <c r="AA561" s="8"/>
    </row>
    <row r="562" spans="1:27" ht="12">
      <c r="A562" s="8"/>
      <c r="B562" s="8"/>
      <c r="C562" s="8"/>
      <c r="D562" s="8"/>
      <c r="E562" s="23"/>
      <c r="F562" s="23"/>
      <c r="G562" s="8"/>
      <c r="H562" s="8"/>
      <c r="I562" s="8"/>
      <c r="J562" s="24"/>
      <c r="K562" s="23"/>
      <c r="L562" s="23"/>
      <c r="M562" s="8"/>
      <c r="N562" s="8"/>
      <c r="O562" s="8"/>
      <c r="P562" s="24"/>
      <c r="Q562" s="23"/>
      <c r="R562" s="23"/>
      <c r="S562" s="8"/>
      <c r="T562" s="8"/>
      <c r="U562" s="8"/>
      <c r="V562" s="24"/>
      <c r="W562" s="23"/>
      <c r="X562" s="23"/>
      <c r="Y562" s="8"/>
      <c r="Z562" s="8"/>
      <c r="AA562" s="8"/>
    </row>
    <row r="563" spans="1:27" ht="12">
      <c r="A563" s="8"/>
      <c r="B563" s="8"/>
      <c r="C563" s="8"/>
      <c r="D563" s="8"/>
      <c r="E563" s="23"/>
      <c r="F563" s="23"/>
      <c r="G563" s="8"/>
      <c r="H563" s="8"/>
      <c r="I563" s="8"/>
      <c r="J563" s="24"/>
      <c r="K563" s="23"/>
      <c r="L563" s="23"/>
      <c r="M563" s="8"/>
      <c r="N563" s="8"/>
      <c r="O563" s="8"/>
      <c r="P563" s="24"/>
      <c r="Q563" s="23"/>
      <c r="R563" s="23"/>
      <c r="S563" s="8"/>
      <c r="T563" s="8"/>
      <c r="U563" s="8"/>
      <c r="V563" s="24"/>
      <c r="W563" s="23"/>
      <c r="X563" s="23"/>
      <c r="Y563" s="8"/>
      <c r="Z563" s="8"/>
      <c r="AA563" s="8"/>
    </row>
    <row r="564" spans="1:27" ht="12">
      <c r="A564" s="8"/>
      <c r="B564" s="8"/>
      <c r="C564" s="8"/>
      <c r="D564" s="8"/>
      <c r="E564" s="23"/>
      <c r="F564" s="23"/>
      <c r="G564" s="8"/>
      <c r="H564" s="8"/>
      <c r="I564" s="8"/>
      <c r="J564" s="24"/>
      <c r="K564" s="23"/>
      <c r="L564" s="23"/>
      <c r="M564" s="8"/>
      <c r="N564" s="8"/>
      <c r="O564" s="8"/>
      <c r="P564" s="24"/>
      <c r="Q564" s="23"/>
      <c r="R564" s="23"/>
      <c r="S564" s="8"/>
      <c r="T564" s="8"/>
      <c r="U564" s="8"/>
      <c r="V564" s="24"/>
      <c r="W564" s="23"/>
      <c r="X564" s="23"/>
      <c r="Y564" s="8"/>
      <c r="Z564" s="8"/>
      <c r="AA564" s="8"/>
    </row>
    <row r="565" spans="1:27" ht="12">
      <c r="A565" s="8"/>
      <c r="B565" s="8"/>
      <c r="C565" s="8"/>
      <c r="D565" s="8"/>
      <c r="E565" s="23"/>
      <c r="F565" s="23"/>
      <c r="G565" s="8"/>
      <c r="H565" s="8"/>
      <c r="I565" s="8"/>
      <c r="J565" s="24"/>
      <c r="K565" s="23"/>
      <c r="L565" s="23"/>
      <c r="M565" s="8"/>
      <c r="N565" s="8"/>
      <c r="O565" s="8"/>
      <c r="P565" s="24"/>
      <c r="Q565" s="23"/>
      <c r="R565" s="23"/>
      <c r="S565" s="8"/>
      <c r="T565" s="8"/>
      <c r="U565" s="8"/>
      <c r="V565" s="24"/>
      <c r="W565" s="23"/>
      <c r="X565" s="23"/>
      <c r="Y565" s="8"/>
      <c r="Z565" s="8"/>
      <c r="AA565" s="8"/>
    </row>
    <row r="566" spans="1:27" ht="12">
      <c r="A566" s="8"/>
      <c r="B566" s="8"/>
      <c r="C566" s="8"/>
      <c r="D566" s="8"/>
      <c r="E566" s="23"/>
      <c r="F566" s="23"/>
      <c r="G566" s="8"/>
      <c r="H566" s="8"/>
      <c r="I566" s="8"/>
      <c r="J566" s="24"/>
      <c r="K566" s="23"/>
      <c r="L566" s="23"/>
      <c r="M566" s="8"/>
      <c r="N566" s="8"/>
      <c r="O566" s="8"/>
      <c r="P566" s="24"/>
      <c r="Q566" s="23"/>
      <c r="R566" s="23"/>
      <c r="S566" s="8"/>
      <c r="T566" s="8"/>
      <c r="U566" s="8"/>
      <c r="V566" s="24"/>
      <c r="W566" s="23"/>
      <c r="X566" s="23"/>
      <c r="Y566" s="8"/>
      <c r="Z566" s="8"/>
      <c r="AA566" s="8"/>
    </row>
    <row r="567" spans="1:27" ht="12">
      <c r="A567" s="8"/>
      <c r="B567" s="8"/>
      <c r="C567" s="8"/>
      <c r="D567" s="8"/>
      <c r="E567" s="23"/>
      <c r="F567" s="23"/>
      <c r="G567" s="8"/>
      <c r="H567" s="8"/>
      <c r="I567" s="8"/>
      <c r="J567" s="24"/>
      <c r="K567" s="23"/>
      <c r="L567" s="23"/>
      <c r="M567" s="8"/>
      <c r="N567" s="8"/>
      <c r="O567" s="8"/>
      <c r="P567" s="24"/>
      <c r="Q567" s="23"/>
      <c r="R567" s="23"/>
      <c r="S567" s="8"/>
      <c r="T567" s="8"/>
      <c r="U567" s="8"/>
      <c r="V567" s="24"/>
      <c r="W567" s="23"/>
      <c r="X567" s="23"/>
      <c r="Y567" s="8"/>
      <c r="Z567" s="8"/>
      <c r="AA567" s="8"/>
    </row>
    <row r="568" spans="1:27" ht="12">
      <c r="A568" s="8"/>
      <c r="B568" s="8"/>
      <c r="C568" s="8"/>
      <c r="D568" s="8"/>
      <c r="E568" s="23"/>
      <c r="F568" s="23"/>
      <c r="G568" s="8"/>
      <c r="H568" s="8"/>
      <c r="I568" s="8"/>
      <c r="J568" s="24"/>
      <c r="K568" s="23"/>
      <c r="L568" s="23"/>
      <c r="M568" s="8"/>
      <c r="N568" s="8"/>
      <c r="O568" s="8"/>
      <c r="P568" s="24"/>
      <c r="Q568" s="23"/>
      <c r="R568" s="23"/>
      <c r="S568" s="8"/>
      <c r="T568" s="8"/>
      <c r="U568" s="8"/>
      <c r="V568" s="24"/>
      <c r="W568" s="23"/>
      <c r="X568" s="23"/>
      <c r="Y568" s="8"/>
      <c r="Z568" s="8"/>
      <c r="AA568" s="8"/>
    </row>
    <row r="569" spans="1:27" ht="12">
      <c r="A569" s="8"/>
      <c r="B569" s="8"/>
      <c r="C569" s="8"/>
      <c r="D569" s="8"/>
      <c r="E569" s="23"/>
      <c r="F569" s="23"/>
      <c r="G569" s="8"/>
      <c r="H569" s="8"/>
      <c r="I569" s="8"/>
      <c r="J569" s="24"/>
      <c r="K569" s="23"/>
      <c r="L569" s="23"/>
      <c r="M569" s="8"/>
      <c r="N569" s="8"/>
      <c r="O569" s="8"/>
      <c r="P569" s="24"/>
      <c r="Q569" s="23"/>
      <c r="R569" s="23"/>
      <c r="S569" s="8"/>
      <c r="T569" s="8"/>
      <c r="U569" s="8"/>
      <c r="V569" s="24"/>
      <c r="W569" s="23"/>
      <c r="X569" s="23"/>
      <c r="Y569" s="8"/>
      <c r="Z569" s="8"/>
      <c r="AA569" s="8"/>
    </row>
    <row r="570" spans="1:27" ht="12">
      <c r="A570" s="8"/>
      <c r="B570" s="8"/>
      <c r="C570" s="8"/>
      <c r="D570" s="8"/>
      <c r="E570" s="23"/>
      <c r="F570" s="23"/>
      <c r="G570" s="8"/>
      <c r="H570" s="8"/>
      <c r="I570" s="8"/>
      <c r="J570" s="24"/>
      <c r="K570" s="23"/>
      <c r="L570" s="23"/>
      <c r="M570" s="8"/>
      <c r="N570" s="8"/>
      <c r="O570" s="8"/>
      <c r="P570" s="24"/>
      <c r="Q570" s="23"/>
      <c r="R570" s="23"/>
      <c r="S570" s="8"/>
      <c r="T570" s="8"/>
      <c r="U570" s="8"/>
      <c r="V570" s="24"/>
      <c r="W570" s="23"/>
      <c r="X570" s="23"/>
      <c r="Y570" s="8"/>
      <c r="Z570" s="8"/>
      <c r="AA570" s="8"/>
    </row>
    <row r="571" spans="1:27" ht="12">
      <c r="A571" s="8"/>
      <c r="B571" s="8"/>
      <c r="C571" s="8"/>
      <c r="D571" s="8"/>
      <c r="E571" s="23"/>
      <c r="F571" s="23"/>
      <c r="G571" s="8"/>
      <c r="H571" s="8"/>
      <c r="I571" s="8"/>
      <c r="J571" s="24"/>
      <c r="K571" s="23"/>
      <c r="L571" s="23"/>
      <c r="M571" s="8"/>
      <c r="N571" s="8"/>
      <c r="O571" s="8"/>
      <c r="P571" s="24"/>
      <c r="Q571" s="23"/>
      <c r="R571" s="23"/>
      <c r="S571" s="8"/>
      <c r="T571" s="8"/>
      <c r="U571" s="8"/>
      <c r="V571" s="24"/>
      <c r="W571" s="23"/>
      <c r="X571" s="23"/>
      <c r="Y571" s="8"/>
      <c r="Z571" s="8"/>
      <c r="AA571" s="8"/>
    </row>
    <row r="572" spans="1:27" ht="12">
      <c r="A572" s="8"/>
      <c r="B572" s="8"/>
      <c r="C572" s="8"/>
      <c r="D572" s="8"/>
      <c r="E572" s="23"/>
      <c r="F572" s="23"/>
      <c r="G572" s="8"/>
      <c r="H572" s="8"/>
      <c r="I572" s="8"/>
      <c r="J572" s="24"/>
      <c r="K572" s="23"/>
      <c r="L572" s="23"/>
      <c r="M572" s="8"/>
      <c r="N572" s="8"/>
      <c r="O572" s="8"/>
      <c r="P572" s="24"/>
      <c r="Q572" s="23"/>
      <c r="R572" s="23"/>
      <c r="S572" s="8"/>
      <c r="T572" s="8"/>
      <c r="U572" s="8"/>
      <c r="V572" s="24"/>
      <c r="W572" s="23"/>
      <c r="X572" s="23"/>
      <c r="Y572" s="8"/>
      <c r="Z572" s="8"/>
      <c r="AA572" s="8"/>
    </row>
    <row r="573" spans="1:27" ht="12">
      <c r="A573" s="8"/>
      <c r="B573" s="8"/>
      <c r="C573" s="8"/>
      <c r="D573" s="8"/>
      <c r="E573" s="23"/>
      <c r="F573" s="23"/>
      <c r="G573" s="8"/>
      <c r="H573" s="8"/>
      <c r="I573" s="8"/>
      <c r="J573" s="24"/>
      <c r="K573" s="23"/>
      <c r="L573" s="23"/>
      <c r="M573" s="8"/>
      <c r="N573" s="8"/>
      <c r="O573" s="8"/>
      <c r="P573" s="24"/>
      <c r="Q573" s="23"/>
      <c r="R573" s="23"/>
      <c r="S573" s="8"/>
      <c r="T573" s="8"/>
      <c r="U573" s="8"/>
      <c r="V573" s="24"/>
      <c r="W573" s="23"/>
      <c r="X573" s="23"/>
      <c r="Y573" s="8"/>
      <c r="Z573" s="8"/>
      <c r="AA573" s="8"/>
    </row>
    <row r="574" spans="1:27" ht="12">
      <c r="A574" s="8"/>
      <c r="B574" s="8"/>
      <c r="C574" s="8"/>
      <c r="D574" s="8"/>
      <c r="E574" s="23"/>
      <c r="F574" s="23"/>
      <c r="G574" s="8"/>
      <c r="H574" s="8"/>
      <c r="I574" s="8"/>
      <c r="J574" s="24"/>
      <c r="K574" s="23"/>
      <c r="L574" s="23"/>
      <c r="M574" s="8"/>
      <c r="N574" s="8"/>
      <c r="O574" s="8"/>
      <c r="P574" s="24"/>
      <c r="Q574" s="23"/>
      <c r="R574" s="23"/>
      <c r="S574" s="8"/>
      <c r="T574" s="8"/>
      <c r="U574" s="8"/>
      <c r="V574" s="24"/>
      <c r="W574" s="23"/>
      <c r="X574" s="23"/>
      <c r="Y574" s="8"/>
      <c r="Z574" s="8"/>
      <c r="AA574" s="8"/>
    </row>
    <row r="575" spans="1:27" ht="12">
      <c r="A575" s="8"/>
      <c r="B575" s="8"/>
      <c r="C575" s="8"/>
      <c r="D575" s="8"/>
      <c r="E575" s="23"/>
      <c r="F575" s="23"/>
      <c r="G575" s="8"/>
      <c r="H575" s="8"/>
      <c r="I575" s="8"/>
      <c r="J575" s="24"/>
      <c r="K575" s="23"/>
      <c r="L575" s="23"/>
      <c r="M575" s="8"/>
      <c r="N575" s="8"/>
      <c r="O575" s="8"/>
      <c r="P575" s="24"/>
      <c r="Q575" s="23"/>
      <c r="R575" s="23"/>
      <c r="S575" s="8"/>
      <c r="T575" s="8"/>
      <c r="U575" s="8"/>
      <c r="V575" s="24"/>
      <c r="W575" s="23"/>
      <c r="X575" s="23"/>
      <c r="Y575" s="8"/>
      <c r="Z575" s="8"/>
      <c r="AA575" s="8"/>
    </row>
    <row r="576" spans="1:27" ht="12">
      <c r="A576" s="8"/>
      <c r="B576" s="8"/>
      <c r="C576" s="8"/>
      <c r="D576" s="8"/>
      <c r="E576" s="23"/>
      <c r="F576" s="23"/>
      <c r="G576" s="8"/>
      <c r="H576" s="8"/>
      <c r="I576" s="8"/>
      <c r="J576" s="24"/>
      <c r="K576" s="23"/>
      <c r="L576" s="23"/>
      <c r="M576" s="8"/>
      <c r="N576" s="8"/>
      <c r="O576" s="8"/>
      <c r="P576" s="24"/>
      <c r="Q576" s="23"/>
      <c r="R576" s="23"/>
      <c r="S576" s="8"/>
      <c r="T576" s="8"/>
      <c r="U576" s="8"/>
      <c r="V576" s="24"/>
      <c r="W576" s="23"/>
      <c r="X576" s="23"/>
      <c r="Y576" s="8"/>
      <c r="Z576" s="8"/>
      <c r="AA576" s="8"/>
    </row>
    <row r="577" spans="1:27" ht="12">
      <c r="A577" s="8"/>
      <c r="B577" s="8"/>
      <c r="C577" s="8"/>
      <c r="D577" s="8"/>
      <c r="E577" s="23"/>
      <c r="F577" s="23"/>
      <c r="G577" s="8"/>
      <c r="H577" s="8"/>
      <c r="I577" s="8"/>
      <c r="J577" s="24"/>
      <c r="K577" s="23"/>
      <c r="L577" s="23"/>
      <c r="M577" s="8"/>
      <c r="N577" s="8"/>
      <c r="O577" s="8"/>
      <c r="P577" s="24"/>
      <c r="Q577" s="23"/>
      <c r="R577" s="23"/>
      <c r="S577" s="8"/>
      <c r="T577" s="8"/>
      <c r="U577" s="8"/>
      <c r="V577" s="24"/>
      <c r="W577" s="23"/>
      <c r="X577" s="23"/>
      <c r="Y577" s="8"/>
      <c r="Z577" s="8"/>
      <c r="AA577" s="8"/>
    </row>
    <row r="578" spans="1:27" ht="12">
      <c r="A578" s="8"/>
      <c r="B578" s="8"/>
      <c r="C578" s="8"/>
      <c r="D578" s="8"/>
      <c r="E578" s="23"/>
      <c r="F578" s="23"/>
      <c r="G578" s="8"/>
      <c r="H578" s="8"/>
      <c r="I578" s="8"/>
      <c r="J578" s="24"/>
      <c r="K578" s="23"/>
      <c r="L578" s="23"/>
      <c r="M578" s="8"/>
      <c r="N578" s="8"/>
      <c r="O578" s="8"/>
      <c r="P578" s="24"/>
      <c r="Q578" s="23"/>
      <c r="R578" s="23"/>
      <c r="S578" s="8"/>
      <c r="T578" s="8"/>
      <c r="U578" s="8"/>
      <c r="V578" s="24"/>
      <c r="W578" s="23"/>
      <c r="X578" s="23"/>
      <c r="Y578" s="8"/>
      <c r="Z578" s="8"/>
      <c r="AA578" s="8"/>
    </row>
    <row r="579" spans="1:27" ht="12">
      <c r="A579" s="8"/>
      <c r="B579" s="8"/>
      <c r="C579" s="8"/>
      <c r="D579" s="8"/>
      <c r="E579" s="23"/>
      <c r="F579" s="23"/>
      <c r="G579" s="8"/>
      <c r="H579" s="8"/>
      <c r="I579" s="8"/>
      <c r="J579" s="24"/>
      <c r="K579" s="23"/>
      <c r="L579" s="23"/>
      <c r="M579" s="8"/>
      <c r="N579" s="8"/>
      <c r="O579" s="8"/>
      <c r="P579" s="24"/>
      <c r="Q579" s="23"/>
      <c r="R579" s="23"/>
      <c r="S579" s="8"/>
      <c r="T579" s="8"/>
      <c r="U579" s="8"/>
      <c r="V579" s="24"/>
      <c r="W579" s="23"/>
      <c r="X579" s="23"/>
      <c r="Y579" s="8"/>
      <c r="Z579" s="8"/>
      <c r="AA579" s="8"/>
    </row>
    <row r="580" spans="1:27" ht="12">
      <c r="A580" s="8"/>
      <c r="B580" s="8"/>
      <c r="C580" s="8"/>
      <c r="D580" s="8"/>
      <c r="E580" s="23"/>
      <c r="F580" s="23"/>
      <c r="G580" s="8"/>
      <c r="H580" s="8"/>
      <c r="I580" s="8"/>
      <c r="J580" s="24"/>
      <c r="K580" s="23"/>
      <c r="L580" s="23"/>
      <c r="M580" s="8"/>
      <c r="N580" s="8"/>
      <c r="O580" s="8"/>
      <c r="P580" s="24"/>
      <c r="Q580" s="23"/>
      <c r="R580" s="23"/>
      <c r="S580" s="8"/>
      <c r="T580" s="8"/>
      <c r="U580" s="8"/>
      <c r="V580" s="24"/>
      <c r="W580" s="23"/>
      <c r="X580" s="23"/>
      <c r="Y580" s="8"/>
      <c r="Z580" s="8"/>
      <c r="AA580" s="8"/>
    </row>
    <row r="581" spans="1:27" ht="12">
      <c r="A581" s="8"/>
      <c r="B581" s="8"/>
      <c r="C581" s="8"/>
      <c r="D581" s="8"/>
      <c r="E581" s="23"/>
      <c r="F581" s="23"/>
      <c r="G581" s="8"/>
      <c r="H581" s="8"/>
      <c r="I581" s="8"/>
      <c r="J581" s="24"/>
      <c r="K581" s="23"/>
      <c r="L581" s="23"/>
      <c r="M581" s="8"/>
      <c r="N581" s="8"/>
      <c r="O581" s="8"/>
      <c r="P581" s="24"/>
      <c r="Q581" s="23"/>
      <c r="R581" s="23"/>
      <c r="S581" s="8"/>
      <c r="T581" s="8"/>
      <c r="U581" s="8"/>
      <c r="V581" s="24"/>
      <c r="W581" s="23"/>
      <c r="X581" s="23"/>
      <c r="Y581" s="8"/>
      <c r="Z581" s="8"/>
      <c r="AA581" s="8"/>
    </row>
    <row r="582" spans="1:27" ht="12">
      <c r="A582" s="8"/>
      <c r="B582" s="8"/>
      <c r="C582" s="8"/>
      <c r="D582" s="8"/>
      <c r="E582" s="23"/>
      <c r="F582" s="23"/>
      <c r="G582" s="8"/>
      <c r="H582" s="8"/>
      <c r="I582" s="8"/>
      <c r="J582" s="24"/>
      <c r="K582" s="23"/>
      <c r="L582" s="23"/>
      <c r="M582" s="8"/>
      <c r="N582" s="8"/>
      <c r="O582" s="8"/>
      <c r="P582" s="24"/>
      <c r="Q582" s="23"/>
      <c r="R582" s="23"/>
      <c r="S582" s="8"/>
      <c r="T582" s="8"/>
      <c r="U582" s="8"/>
      <c r="V582" s="24"/>
      <c r="W582" s="23"/>
      <c r="X582" s="23"/>
      <c r="Y582" s="8"/>
      <c r="Z582" s="8"/>
      <c r="AA582" s="8"/>
    </row>
    <row r="583" spans="1:27" ht="12">
      <c r="A583" s="8"/>
      <c r="B583" s="8"/>
      <c r="C583" s="8"/>
      <c r="D583" s="8"/>
      <c r="E583" s="23"/>
      <c r="F583" s="23"/>
      <c r="G583" s="8"/>
      <c r="H583" s="8"/>
      <c r="I583" s="8"/>
      <c r="J583" s="24"/>
      <c r="K583" s="23"/>
      <c r="L583" s="23"/>
      <c r="M583" s="8"/>
      <c r="N583" s="8"/>
      <c r="O583" s="8"/>
      <c r="P583" s="24"/>
      <c r="Q583" s="23"/>
      <c r="R583" s="23"/>
      <c r="S583" s="8"/>
      <c r="T583" s="8"/>
      <c r="U583" s="8"/>
      <c r="V583" s="24"/>
      <c r="W583" s="23"/>
      <c r="X583" s="23"/>
      <c r="Y583" s="8"/>
      <c r="Z583" s="8"/>
      <c r="AA583" s="8"/>
    </row>
    <row r="584" spans="1:27" ht="12">
      <c r="A584" s="8"/>
      <c r="B584" s="8"/>
      <c r="C584" s="8"/>
      <c r="D584" s="8"/>
      <c r="E584" s="23"/>
      <c r="F584" s="23"/>
      <c r="G584" s="8"/>
      <c r="H584" s="8"/>
      <c r="I584" s="8"/>
      <c r="J584" s="24"/>
      <c r="K584" s="23"/>
      <c r="L584" s="23"/>
      <c r="M584" s="8"/>
      <c r="N584" s="8"/>
      <c r="O584" s="8"/>
      <c r="P584" s="24"/>
      <c r="Q584" s="23"/>
      <c r="R584" s="23"/>
      <c r="S584" s="8"/>
      <c r="T584" s="8"/>
      <c r="U584" s="8"/>
      <c r="V584" s="24"/>
      <c r="W584" s="23"/>
      <c r="X584" s="23"/>
      <c r="Y584" s="8"/>
      <c r="Z584" s="8"/>
      <c r="AA584" s="8"/>
    </row>
    <row r="585" spans="1:27" ht="12">
      <c r="A585" s="8"/>
      <c r="B585" s="8"/>
      <c r="C585" s="8"/>
      <c r="D585" s="8"/>
      <c r="E585" s="23"/>
      <c r="F585" s="23"/>
      <c r="G585" s="8"/>
      <c r="H585" s="8"/>
      <c r="I585" s="8"/>
      <c r="J585" s="24"/>
      <c r="K585" s="23"/>
      <c r="L585" s="23"/>
      <c r="M585" s="8"/>
      <c r="N585" s="8"/>
      <c r="O585" s="8"/>
      <c r="P585" s="24"/>
      <c r="Q585" s="23"/>
      <c r="R585" s="23"/>
      <c r="S585" s="8"/>
      <c r="T585" s="8"/>
      <c r="U585" s="8"/>
      <c r="V585" s="24"/>
      <c r="W585" s="23"/>
      <c r="X585" s="23"/>
      <c r="Y585" s="8"/>
      <c r="Z585" s="8"/>
      <c r="AA585" s="8"/>
    </row>
    <row r="586" spans="1:27" ht="12">
      <c r="A586" s="8"/>
      <c r="B586" s="8"/>
      <c r="C586" s="8"/>
      <c r="D586" s="8"/>
      <c r="E586" s="23"/>
      <c r="F586" s="23"/>
      <c r="G586" s="8"/>
      <c r="H586" s="8"/>
      <c r="I586" s="8"/>
      <c r="J586" s="24"/>
      <c r="K586" s="23"/>
      <c r="L586" s="23"/>
      <c r="M586" s="8"/>
      <c r="N586" s="8"/>
      <c r="O586" s="8"/>
      <c r="P586" s="24"/>
      <c r="Q586" s="23"/>
      <c r="R586" s="23"/>
      <c r="S586" s="8"/>
      <c r="T586" s="8"/>
      <c r="U586" s="8"/>
      <c r="V586" s="24"/>
      <c r="W586" s="23"/>
      <c r="X586" s="23"/>
      <c r="Y586" s="8"/>
      <c r="Z586" s="8"/>
      <c r="AA586" s="8"/>
    </row>
    <row r="587" spans="1:27" ht="12">
      <c r="A587" s="8"/>
      <c r="B587" s="8"/>
      <c r="C587" s="8"/>
      <c r="D587" s="8"/>
      <c r="E587" s="23"/>
      <c r="F587" s="23"/>
      <c r="G587" s="8"/>
      <c r="H587" s="8"/>
      <c r="I587" s="8"/>
      <c r="J587" s="24"/>
      <c r="K587" s="23"/>
      <c r="L587" s="23"/>
      <c r="M587" s="8"/>
      <c r="N587" s="8"/>
      <c r="O587" s="8"/>
      <c r="P587" s="24"/>
      <c r="Q587" s="23"/>
      <c r="R587" s="23"/>
      <c r="S587" s="8"/>
      <c r="T587" s="8"/>
      <c r="U587" s="8"/>
      <c r="V587" s="24"/>
      <c r="W587" s="23"/>
      <c r="X587" s="23"/>
      <c r="Y587" s="8"/>
      <c r="Z587" s="8"/>
      <c r="AA587" s="8"/>
    </row>
    <row r="588" spans="1:27" ht="12">
      <c r="A588" s="8"/>
      <c r="B588" s="8"/>
      <c r="C588" s="8"/>
      <c r="D588" s="8"/>
      <c r="E588" s="23"/>
      <c r="F588" s="23"/>
      <c r="G588" s="8"/>
      <c r="H588" s="8"/>
      <c r="I588" s="8"/>
      <c r="J588" s="24"/>
      <c r="K588" s="23"/>
      <c r="L588" s="23"/>
      <c r="M588" s="8"/>
      <c r="N588" s="8"/>
      <c r="O588" s="8"/>
      <c r="P588" s="24"/>
      <c r="Q588" s="23"/>
      <c r="R588" s="23"/>
      <c r="S588" s="8"/>
      <c r="T588" s="8"/>
      <c r="U588" s="8"/>
      <c r="V588" s="24"/>
      <c r="W588" s="23"/>
      <c r="X588" s="23"/>
      <c r="Y588" s="8"/>
      <c r="Z588" s="8"/>
      <c r="AA588" s="8"/>
    </row>
    <row r="589" spans="1:27" ht="12">
      <c r="A589" s="8"/>
      <c r="B589" s="8"/>
      <c r="C589" s="8"/>
      <c r="D589" s="8"/>
      <c r="E589" s="23"/>
      <c r="F589" s="23"/>
      <c r="G589" s="8"/>
      <c r="H589" s="8"/>
      <c r="I589" s="8"/>
      <c r="J589" s="24"/>
      <c r="K589" s="23"/>
      <c r="L589" s="23"/>
      <c r="M589" s="8"/>
      <c r="N589" s="8"/>
      <c r="O589" s="8"/>
      <c r="P589" s="24"/>
      <c r="Q589" s="23"/>
      <c r="R589" s="23"/>
      <c r="S589" s="8"/>
      <c r="T589" s="8"/>
      <c r="U589" s="8"/>
      <c r="V589" s="24"/>
      <c r="W589" s="23"/>
      <c r="X589" s="23"/>
      <c r="Y589" s="8"/>
      <c r="Z589" s="8"/>
      <c r="AA589" s="8"/>
    </row>
    <row r="590" spans="1:27" ht="12">
      <c r="A590" s="8"/>
      <c r="B590" s="8"/>
      <c r="C590" s="8"/>
      <c r="D590" s="8"/>
      <c r="E590" s="23"/>
      <c r="F590" s="23"/>
      <c r="G590" s="8"/>
      <c r="H590" s="8"/>
      <c r="I590" s="8"/>
      <c r="J590" s="24"/>
      <c r="K590" s="23"/>
      <c r="L590" s="23"/>
      <c r="M590" s="8"/>
      <c r="N590" s="8"/>
      <c r="O590" s="8"/>
      <c r="P590" s="24"/>
      <c r="Q590" s="23"/>
      <c r="R590" s="23"/>
      <c r="S590" s="8"/>
      <c r="T590" s="8"/>
      <c r="U590" s="8"/>
      <c r="V590" s="24"/>
      <c r="W590" s="23"/>
      <c r="X590" s="23"/>
      <c r="Y590" s="8"/>
      <c r="Z590" s="8"/>
      <c r="AA590" s="8"/>
    </row>
    <row r="591" spans="1:27" ht="12">
      <c r="A591" s="8"/>
      <c r="B591" s="8"/>
      <c r="C591" s="8"/>
      <c r="D591" s="8"/>
      <c r="E591" s="23"/>
      <c r="F591" s="23"/>
      <c r="G591" s="8"/>
      <c r="H591" s="8"/>
      <c r="I591" s="8"/>
      <c r="J591" s="24"/>
      <c r="K591" s="23"/>
      <c r="L591" s="23"/>
      <c r="M591" s="8"/>
      <c r="N591" s="8"/>
      <c r="O591" s="8"/>
      <c r="P591" s="24"/>
      <c r="Q591" s="23"/>
      <c r="R591" s="23"/>
      <c r="S591" s="8"/>
      <c r="T591" s="8"/>
      <c r="U591" s="8"/>
      <c r="V591" s="24"/>
      <c r="W591" s="23"/>
      <c r="X591" s="23"/>
      <c r="Y591" s="8"/>
      <c r="Z591" s="8"/>
      <c r="AA591" s="8"/>
    </row>
    <row r="592" spans="1:27" ht="12">
      <c r="A592" s="8"/>
      <c r="B592" s="8"/>
      <c r="C592" s="8"/>
      <c r="D592" s="8"/>
      <c r="E592" s="23"/>
      <c r="F592" s="23"/>
      <c r="G592" s="8"/>
      <c r="H592" s="8"/>
      <c r="I592" s="8"/>
      <c r="J592" s="24"/>
      <c r="K592" s="23"/>
      <c r="L592" s="23"/>
      <c r="M592" s="8"/>
      <c r="N592" s="8"/>
      <c r="O592" s="8"/>
      <c r="P592" s="24"/>
      <c r="Q592" s="23"/>
      <c r="R592" s="23"/>
      <c r="S592" s="8"/>
      <c r="T592" s="8"/>
      <c r="U592" s="8"/>
      <c r="V592" s="24"/>
      <c r="W592" s="23"/>
      <c r="X592" s="23"/>
      <c r="Y592" s="8"/>
      <c r="Z592" s="8"/>
      <c r="AA592" s="8"/>
    </row>
    <row r="593" spans="1:27" ht="12">
      <c r="A593" s="8"/>
      <c r="B593" s="8"/>
      <c r="C593" s="8"/>
      <c r="D593" s="8"/>
      <c r="E593" s="23"/>
      <c r="F593" s="23"/>
      <c r="G593" s="8"/>
      <c r="H593" s="8"/>
      <c r="I593" s="8"/>
      <c r="J593" s="24"/>
      <c r="K593" s="23"/>
      <c r="L593" s="23"/>
      <c r="M593" s="8"/>
      <c r="N593" s="8"/>
      <c r="O593" s="8"/>
      <c r="P593" s="24"/>
      <c r="Q593" s="23"/>
      <c r="R593" s="23"/>
      <c r="S593" s="8"/>
      <c r="T593" s="8"/>
      <c r="U593" s="8"/>
      <c r="V593" s="24"/>
      <c r="W593" s="23"/>
      <c r="X593" s="23"/>
      <c r="Y593" s="8"/>
      <c r="Z593" s="8"/>
      <c r="AA593" s="8"/>
    </row>
    <row r="594" spans="1:27" ht="12">
      <c r="A594" s="8"/>
      <c r="B594" s="8"/>
      <c r="C594" s="8"/>
      <c r="D594" s="8"/>
      <c r="E594" s="23"/>
      <c r="F594" s="23"/>
      <c r="G594" s="8"/>
      <c r="H594" s="8"/>
      <c r="I594" s="8"/>
      <c r="J594" s="24"/>
      <c r="K594" s="23"/>
      <c r="L594" s="23"/>
      <c r="M594" s="8"/>
      <c r="N594" s="8"/>
      <c r="O594" s="8"/>
      <c r="P594" s="24"/>
      <c r="Q594" s="23"/>
      <c r="R594" s="23"/>
      <c r="S594" s="8"/>
      <c r="T594" s="8"/>
      <c r="U594" s="8"/>
      <c r="V594" s="24"/>
      <c r="W594" s="23"/>
      <c r="X594" s="23"/>
      <c r="Y594" s="8"/>
      <c r="Z594" s="8"/>
      <c r="AA594" s="8"/>
    </row>
    <row r="595" spans="1:27" ht="12">
      <c r="A595" s="8"/>
      <c r="B595" s="8"/>
      <c r="C595" s="8"/>
      <c r="D595" s="8"/>
      <c r="E595" s="23"/>
      <c r="F595" s="23"/>
      <c r="G595" s="8"/>
      <c r="H595" s="8"/>
      <c r="I595" s="8"/>
      <c r="J595" s="24"/>
      <c r="K595" s="23"/>
      <c r="L595" s="23"/>
      <c r="M595" s="8"/>
      <c r="N595" s="8"/>
      <c r="O595" s="8"/>
      <c r="P595" s="24"/>
      <c r="Q595" s="23"/>
      <c r="R595" s="23"/>
      <c r="S595" s="8"/>
      <c r="T595" s="8"/>
      <c r="U595" s="8"/>
      <c r="V595" s="24"/>
      <c r="W595" s="23"/>
      <c r="X595" s="23"/>
      <c r="Y595" s="8"/>
      <c r="Z595" s="8"/>
      <c r="AA595" s="8"/>
    </row>
    <row r="596" spans="1:27" ht="12">
      <c r="A596" s="8"/>
      <c r="B596" s="8"/>
      <c r="C596" s="8"/>
      <c r="D596" s="8"/>
      <c r="E596" s="23"/>
      <c r="F596" s="23"/>
      <c r="G596" s="8"/>
      <c r="H596" s="8"/>
      <c r="I596" s="8"/>
      <c r="J596" s="24"/>
      <c r="K596" s="23"/>
      <c r="L596" s="23"/>
      <c r="M596" s="8"/>
      <c r="N596" s="8"/>
      <c r="O596" s="8"/>
      <c r="P596" s="24"/>
      <c r="Q596" s="23"/>
      <c r="R596" s="23"/>
      <c r="S596" s="8"/>
      <c r="T596" s="8"/>
      <c r="U596" s="8"/>
      <c r="V596" s="24"/>
      <c r="W596" s="23"/>
      <c r="X596" s="23"/>
      <c r="Y596" s="8"/>
      <c r="Z596" s="8"/>
      <c r="AA596" s="8"/>
    </row>
    <row r="597" spans="1:27" ht="12">
      <c r="A597" s="8"/>
      <c r="B597" s="8"/>
      <c r="C597" s="8"/>
      <c r="D597" s="8"/>
      <c r="E597" s="23"/>
      <c r="F597" s="23"/>
      <c r="G597" s="8"/>
      <c r="H597" s="8"/>
      <c r="I597" s="8"/>
      <c r="J597" s="24"/>
      <c r="K597" s="23"/>
      <c r="L597" s="23"/>
      <c r="M597" s="8"/>
      <c r="N597" s="8"/>
      <c r="O597" s="8"/>
      <c r="P597" s="24"/>
      <c r="Q597" s="23"/>
      <c r="R597" s="23"/>
      <c r="S597" s="8"/>
      <c r="T597" s="8"/>
      <c r="U597" s="8"/>
      <c r="V597" s="24"/>
      <c r="W597" s="23"/>
      <c r="X597" s="23"/>
      <c r="Y597" s="8"/>
      <c r="Z597" s="8"/>
      <c r="AA597" s="8"/>
    </row>
    <row r="598" spans="1:27" ht="12">
      <c r="A598" s="8"/>
      <c r="B598" s="8"/>
      <c r="C598" s="8"/>
      <c r="D598" s="8"/>
      <c r="E598" s="23"/>
      <c r="F598" s="23"/>
      <c r="G598" s="8"/>
      <c r="H598" s="8"/>
      <c r="I598" s="8"/>
      <c r="J598" s="24"/>
      <c r="K598" s="23"/>
      <c r="L598" s="23"/>
      <c r="M598" s="8"/>
      <c r="N598" s="8"/>
      <c r="O598" s="8"/>
      <c r="P598" s="24"/>
      <c r="Q598" s="23"/>
      <c r="R598" s="23"/>
      <c r="S598" s="8"/>
      <c r="T598" s="8"/>
      <c r="U598" s="8"/>
      <c r="V598" s="24"/>
      <c r="W598" s="23"/>
      <c r="X598" s="23"/>
      <c r="Y598" s="8"/>
      <c r="Z598" s="8"/>
      <c r="AA598" s="8"/>
    </row>
    <row r="599" spans="1:27" ht="12">
      <c r="A599" s="8"/>
      <c r="B599" s="8"/>
      <c r="C599" s="8"/>
      <c r="D599" s="8"/>
      <c r="E599" s="23"/>
      <c r="F599" s="23"/>
      <c r="G599" s="8"/>
      <c r="H599" s="8"/>
      <c r="I599" s="8"/>
      <c r="J599" s="24"/>
      <c r="K599" s="23"/>
      <c r="L599" s="23"/>
      <c r="M599" s="8"/>
      <c r="N599" s="8"/>
      <c r="O599" s="8"/>
      <c r="P599" s="24"/>
      <c r="Q599" s="23"/>
      <c r="R599" s="23"/>
      <c r="S599" s="8"/>
      <c r="T599" s="8"/>
      <c r="U599" s="8"/>
      <c r="V599" s="24"/>
      <c r="W599" s="23"/>
      <c r="X599" s="23"/>
      <c r="Y599" s="8"/>
      <c r="Z599" s="8"/>
      <c r="AA599" s="8"/>
    </row>
    <row r="600" spans="1:27" ht="12">
      <c r="A600" s="8"/>
      <c r="B600" s="8"/>
      <c r="C600" s="8"/>
      <c r="D600" s="8"/>
      <c r="E600" s="23"/>
      <c r="F600" s="23"/>
      <c r="G600" s="8"/>
      <c r="H600" s="8"/>
      <c r="I600" s="8"/>
      <c r="J600" s="24"/>
      <c r="K600" s="23"/>
      <c r="L600" s="23"/>
      <c r="M600" s="8"/>
      <c r="N600" s="8"/>
      <c r="O600" s="8"/>
      <c r="P600" s="24"/>
      <c r="Q600" s="23"/>
      <c r="R600" s="23"/>
      <c r="S600" s="8"/>
      <c r="T600" s="8"/>
      <c r="U600" s="8"/>
      <c r="V600" s="24"/>
      <c r="W600" s="23"/>
      <c r="X600" s="23"/>
      <c r="Y600" s="8"/>
      <c r="Z600" s="8"/>
      <c r="AA600" s="8"/>
    </row>
    <row r="601" spans="1:27" ht="12">
      <c r="A601" s="8"/>
      <c r="B601" s="8"/>
      <c r="C601" s="8"/>
      <c r="D601" s="8"/>
      <c r="E601" s="23"/>
      <c r="F601" s="23"/>
      <c r="G601" s="8"/>
      <c r="H601" s="8"/>
      <c r="I601" s="8"/>
      <c r="J601" s="24"/>
      <c r="K601" s="23"/>
      <c r="L601" s="23"/>
      <c r="M601" s="8"/>
      <c r="N601" s="8"/>
      <c r="O601" s="8"/>
      <c r="P601" s="24"/>
      <c r="Q601" s="23"/>
      <c r="R601" s="23"/>
      <c r="S601" s="8"/>
      <c r="T601" s="8"/>
      <c r="U601" s="8"/>
      <c r="V601" s="24"/>
      <c r="W601" s="23"/>
      <c r="X601" s="23"/>
      <c r="Y601" s="8"/>
      <c r="Z601" s="8"/>
      <c r="AA601" s="8"/>
    </row>
    <row r="602" spans="1:27" ht="12">
      <c r="A602" s="8"/>
      <c r="B602" s="8"/>
      <c r="C602" s="8"/>
      <c r="D602" s="8"/>
      <c r="E602" s="23"/>
      <c r="F602" s="23"/>
      <c r="G602" s="8"/>
      <c r="H602" s="8"/>
      <c r="I602" s="8"/>
      <c r="J602" s="24"/>
      <c r="K602" s="23"/>
      <c r="L602" s="23"/>
      <c r="M602" s="8"/>
      <c r="N602" s="8"/>
      <c r="O602" s="8"/>
      <c r="P602" s="24"/>
      <c r="Q602" s="23"/>
      <c r="R602" s="23"/>
      <c r="S602" s="8"/>
      <c r="T602" s="8"/>
      <c r="U602" s="8"/>
      <c r="V602" s="24"/>
      <c r="W602" s="23"/>
      <c r="X602" s="23"/>
      <c r="Y602" s="8"/>
      <c r="Z602" s="8"/>
      <c r="AA602" s="8"/>
    </row>
    <row r="603" spans="1:27" ht="12">
      <c r="A603" s="8"/>
      <c r="B603" s="8"/>
      <c r="C603" s="8"/>
      <c r="D603" s="8"/>
      <c r="E603" s="23"/>
      <c r="F603" s="23"/>
      <c r="G603" s="8"/>
      <c r="H603" s="8"/>
      <c r="I603" s="8"/>
      <c r="J603" s="24"/>
      <c r="K603" s="23"/>
      <c r="L603" s="23"/>
      <c r="M603" s="8"/>
      <c r="N603" s="8"/>
      <c r="O603" s="8"/>
      <c r="P603" s="24"/>
      <c r="Q603" s="23"/>
      <c r="R603" s="23"/>
      <c r="S603" s="8"/>
      <c r="T603" s="8"/>
      <c r="U603" s="8"/>
      <c r="V603" s="24"/>
      <c r="W603" s="23"/>
      <c r="X603" s="23"/>
      <c r="Y603" s="8"/>
      <c r="Z603" s="8"/>
      <c r="AA603" s="8"/>
    </row>
    <row r="604" spans="1:27" ht="12">
      <c r="A604" s="8"/>
      <c r="B604" s="8"/>
      <c r="C604" s="8"/>
      <c r="D604" s="8"/>
      <c r="E604" s="23"/>
      <c r="F604" s="23"/>
      <c r="G604" s="8"/>
      <c r="H604" s="8"/>
      <c r="I604" s="8"/>
      <c r="J604" s="24"/>
      <c r="K604" s="23"/>
      <c r="L604" s="23"/>
      <c r="M604" s="8"/>
      <c r="N604" s="8"/>
      <c r="O604" s="8"/>
      <c r="P604" s="24"/>
      <c r="Q604" s="23"/>
      <c r="R604" s="23"/>
      <c r="S604" s="8"/>
      <c r="T604" s="8"/>
      <c r="U604" s="8"/>
      <c r="V604" s="24"/>
      <c r="W604" s="23"/>
      <c r="X604" s="23"/>
      <c r="Y604" s="8"/>
      <c r="Z604" s="8"/>
      <c r="AA604" s="8"/>
    </row>
    <row r="605" spans="1:27" ht="12">
      <c r="A605" s="8"/>
      <c r="B605" s="8"/>
      <c r="C605" s="8"/>
      <c r="D605" s="8"/>
      <c r="E605" s="23"/>
      <c r="F605" s="23"/>
      <c r="G605" s="8"/>
      <c r="H605" s="8"/>
      <c r="I605" s="8"/>
      <c r="J605" s="24"/>
      <c r="K605" s="23"/>
      <c r="L605" s="23"/>
      <c r="M605" s="8"/>
      <c r="N605" s="8"/>
      <c r="O605" s="8"/>
      <c r="P605" s="24"/>
      <c r="Q605" s="23"/>
      <c r="R605" s="23"/>
      <c r="S605" s="8"/>
      <c r="T605" s="8"/>
      <c r="U605" s="8"/>
      <c r="V605" s="24"/>
      <c r="W605" s="23"/>
      <c r="X605" s="23"/>
      <c r="Y605" s="8"/>
      <c r="Z605" s="8"/>
      <c r="AA605" s="8"/>
    </row>
    <row r="606" spans="1:27" ht="12">
      <c r="A606" s="8"/>
      <c r="B606" s="8"/>
      <c r="C606" s="8"/>
      <c r="D606" s="8"/>
      <c r="E606" s="23"/>
      <c r="F606" s="23"/>
      <c r="G606" s="8"/>
      <c r="H606" s="8"/>
      <c r="I606" s="8"/>
      <c r="J606" s="24"/>
      <c r="K606" s="23"/>
      <c r="L606" s="23"/>
      <c r="M606" s="8"/>
      <c r="N606" s="8"/>
      <c r="O606" s="8"/>
      <c r="P606" s="24"/>
      <c r="Q606" s="23"/>
      <c r="R606" s="23"/>
      <c r="S606" s="8"/>
      <c r="T606" s="8"/>
      <c r="U606" s="8"/>
      <c r="V606" s="24"/>
      <c r="W606" s="23"/>
      <c r="X606" s="23"/>
      <c r="Y606" s="8"/>
      <c r="Z606" s="8"/>
      <c r="AA606" s="8"/>
    </row>
    <row r="607" spans="1:27" ht="12">
      <c r="A607" s="8"/>
      <c r="B607" s="8"/>
      <c r="C607" s="8"/>
      <c r="D607" s="8"/>
      <c r="G607" s="8"/>
      <c r="H607" s="8"/>
      <c r="I607" s="8"/>
      <c r="J607" s="24"/>
      <c r="M607" s="8"/>
      <c r="N607" s="8"/>
      <c r="O607" s="8"/>
      <c r="P607" s="24"/>
      <c r="S607" s="8"/>
      <c r="T607" s="8"/>
      <c r="U607" s="8"/>
      <c r="V607" s="24"/>
      <c r="Y607" s="8"/>
      <c r="Z607" s="8"/>
      <c r="AA607" s="8"/>
    </row>
    <row r="608" spans="1:27" ht="12">
      <c r="A608" s="8"/>
      <c r="B608" s="8"/>
      <c r="C608" s="8"/>
      <c r="D608" s="8"/>
      <c r="G608" s="8"/>
      <c r="H608" s="8"/>
      <c r="I608" s="8"/>
      <c r="J608" s="24"/>
      <c r="M608" s="8"/>
      <c r="N608" s="8"/>
      <c r="O608" s="8"/>
      <c r="P608" s="24"/>
      <c r="S608" s="8"/>
      <c r="T608" s="8"/>
      <c r="U608" s="8"/>
      <c r="V608" s="24"/>
      <c r="Y608" s="8"/>
      <c r="Z608" s="8"/>
      <c r="AA608" s="8"/>
    </row>
    <row r="609" spans="1:27" ht="12">
      <c r="A609" s="8"/>
      <c r="B609" s="8"/>
      <c r="C609" s="8"/>
      <c r="D609" s="8"/>
      <c r="G609" s="8"/>
      <c r="H609" s="8"/>
      <c r="I609" s="8"/>
      <c r="J609" s="24"/>
      <c r="M609" s="8"/>
      <c r="N609" s="8"/>
      <c r="O609" s="8"/>
      <c r="P609" s="24"/>
      <c r="S609" s="8"/>
      <c r="T609" s="8"/>
      <c r="U609" s="8"/>
      <c r="V609" s="24"/>
      <c r="Y609" s="8"/>
      <c r="Z609" s="8"/>
      <c r="AA609" s="8"/>
    </row>
    <row r="610" spans="1:27" ht="12">
      <c r="A610" s="8"/>
      <c r="B610" s="8"/>
      <c r="C610" s="8"/>
      <c r="D610" s="8"/>
      <c r="G610" s="8"/>
      <c r="H610" s="8"/>
      <c r="I610" s="8"/>
      <c r="J610" s="24"/>
      <c r="M610" s="8"/>
      <c r="N610" s="8"/>
      <c r="O610" s="8"/>
      <c r="P610" s="24"/>
      <c r="S610" s="8"/>
      <c r="T610" s="8"/>
      <c r="U610" s="8"/>
      <c r="V610" s="24"/>
      <c r="Y610" s="8"/>
      <c r="Z610" s="8"/>
      <c r="AA610" s="8"/>
    </row>
    <row r="611" spans="1:27" ht="12">
      <c r="A611" s="8"/>
      <c r="B611" s="8"/>
      <c r="C611" s="8"/>
      <c r="D611" s="8"/>
      <c r="G611" s="8"/>
      <c r="H611" s="8"/>
      <c r="I611" s="8"/>
      <c r="J611" s="24"/>
      <c r="M611" s="8"/>
      <c r="N611" s="8"/>
      <c r="O611" s="8"/>
      <c r="P611" s="24"/>
      <c r="S611" s="8"/>
      <c r="T611" s="8"/>
      <c r="U611" s="8"/>
      <c r="V611" s="24"/>
      <c r="Y611" s="8"/>
      <c r="Z611" s="8"/>
      <c r="AA611" s="8"/>
    </row>
    <row r="612" spans="1:27" ht="12">
      <c r="A612" s="8"/>
      <c r="B612" s="8"/>
      <c r="C612" s="8"/>
      <c r="D612" s="8"/>
      <c r="G612" s="8"/>
      <c r="H612" s="8"/>
      <c r="I612" s="8"/>
      <c r="J612" s="24"/>
      <c r="M612" s="8"/>
      <c r="N612" s="8"/>
      <c r="O612" s="8"/>
      <c r="P612" s="24"/>
      <c r="S612" s="8"/>
      <c r="T612" s="8"/>
      <c r="U612" s="8"/>
      <c r="V612" s="24"/>
      <c r="Y612" s="8"/>
      <c r="Z612" s="8"/>
      <c r="AA612" s="8"/>
    </row>
    <row r="613" spans="1:27" ht="12">
      <c r="A613" s="8"/>
      <c r="B613" s="8"/>
      <c r="C613" s="8"/>
      <c r="D613" s="8"/>
      <c r="G613" s="8"/>
      <c r="H613" s="8"/>
      <c r="I613" s="8"/>
      <c r="J613" s="24"/>
      <c r="M613" s="8"/>
      <c r="N613" s="8"/>
      <c r="O613" s="8"/>
      <c r="P613" s="24"/>
      <c r="S613" s="8"/>
      <c r="T613" s="8"/>
      <c r="U613" s="8"/>
      <c r="V613" s="24"/>
      <c r="Y613" s="8"/>
      <c r="Z613" s="8"/>
      <c r="AA613" s="8"/>
    </row>
    <row r="614" spans="1:27" ht="12">
      <c r="A614" s="8"/>
      <c r="B614" s="8"/>
      <c r="C614" s="8"/>
      <c r="D614" s="8"/>
      <c r="G614" s="8"/>
      <c r="H614" s="8"/>
      <c r="I614" s="8"/>
      <c r="J614" s="24"/>
      <c r="M614" s="8"/>
      <c r="N614" s="8"/>
      <c r="O614" s="8"/>
      <c r="P614" s="24"/>
      <c r="S614" s="8"/>
      <c r="T614" s="8"/>
      <c r="U614" s="8"/>
      <c r="V614" s="24"/>
      <c r="Y614" s="8"/>
      <c r="Z614" s="8"/>
      <c r="AA614" s="8"/>
    </row>
    <row r="615" spans="1:27" ht="12">
      <c r="A615" s="8"/>
      <c r="B615" s="8"/>
      <c r="C615" s="8"/>
      <c r="D615" s="8"/>
      <c r="G615" s="8"/>
      <c r="H615" s="8"/>
      <c r="I615" s="8"/>
      <c r="J615" s="24"/>
      <c r="M615" s="8"/>
      <c r="N615" s="8"/>
      <c r="O615" s="8"/>
      <c r="P615" s="24"/>
      <c r="S615" s="8"/>
      <c r="T615" s="8"/>
      <c r="U615" s="8"/>
      <c r="V615" s="24"/>
      <c r="Y615" s="8"/>
      <c r="Z615" s="8"/>
      <c r="AA615" s="8"/>
    </row>
    <row r="616" spans="1:27" ht="12">
      <c r="A616" s="8"/>
      <c r="B616" s="8"/>
      <c r="C616" s="8"/>
      <c r="D616" s="8"/>
      <c r="G616" s="8"/>
      <c r="H616" s="8"/>
      <c r="I616" s="8"/>
      <c r="J616" s="24"/>
      <c r="M616" s="8"/>
      <c r="N616" s="8"/>
      <c r="O616" s="8"/>
      <c r="P616" s="24"/>
      <c r="S616" s="8"/>
      <c r="T616" s="8"/>
      <c r="U616" s="8"/>
      <c r="V616" s="24"/>
      <c r="Y616" s="8"/>
      <c r="Z616" s="8"/>
      <c r="AA616" s="8"/>
    </row>
    <row r="617" spans="1:27" ht="12">
      <c r="A617" s="8"/>
      <c r="B617" s="8"/>
      <c r="C617" s="8"/>
      <c r="D617" s="8"/>
      <c r="G617" s="8"/>
      <c r="H617" s="8"/>
      <c r="I617" s="8"/>
      <c r="J617" s="24"/>
      <c r="M617" s="8"/>
      <c r="N617" s="8"/>
      <c r="O617" s="8"/>
      <c r="P617" s="24"/>
      <c r="S617" s="8"/>
      <c r="T617" s="8"/>
      <c r="U617" s="8"/>
      <c r="V617" s="24"/>
      <c r="Y617" s="8"/>
      <c r="Z617" s="8"/>
      <c r="AA617" s="8"/>
    </row>
    <row r="618" spans="1:27" ht="12">
      <c r="A618" s="8"/>
      <c r="B618" s="8"/>
      <c r="C618" s="8"/>
      <c r="D618" s="8"/>
      <c r="G618" s="8"/>
      <c r="H618" s="8"/>
      <c r="I618" s="8"/>
      <c r="J618" s="24"/>
      <c r="M618" s="8"/>
      <c r="N618" s="8"/>
      <c r="O618" s="8"/>
      <c r="P618" s="24"/>
      <c r="S618" s="8"/>
      <c r="T618" s="8"/>
      <c r="U618" s="8"/>
      <c r="V618" s="24"/>
      <c r="Y618" s="8"/>
      <c r="Z618" s="8"/>
      <c r="AA618" s="8"/>
    </row>
    <row r="619" spans="1:27" ht="12">
      <c r="A619" s="8"/>
      <c r="B619" s="8"/>
      <c r="C619" s="8"/>
      <c r="D619" s="8"/>
      <c r="G619" s="8"/>
      <c r="H619" s="8"/>
      <c r="I619" s="8"/>
      <c r="J619" s="24"/>
      <c r="M619" s="8"/>
      <c r="N619" s="8"/>
      <c r="O619" s="8"/>
      <c r="P619" s="24"/>
      <c r="S619" s="8"/>
      <c r="T619" s="8"/>
      <c r="U619" s="8"/>
      <c r="V619" s="24"/>
      <c r="Y619" s="8"/>
      <c r="Z619" s="8"/>
      <c r="AA619" s="8"/>
    </row>
    <row r="620" spans="1:27" ht="12">
      <c r="A620" s="8"/>
      <c r="B620" s="8"/>
      <c r="C620" s="8"/>
      <c r="D620" s="8"/>
      <c r="G620" s="8"/>
      <c r="H620" s="8"/>
      <c r="I620" s="8"/>
      <c r="J620" s="24"/>
      <c r="M620" s="8"/>
      <c r="N620" s="8"/>
      <c r="O620" s="8"/>
      <c r="P620" s="24"/>
      <c r="S620" s="8"/>
      <c r="T620" s="8"/>
      <c r="U620" s="8"/>
      <c r="V620" s="24"/>
      <c r="Y620" s="8"/>
      <c r="Z620" s="8"/>
      <c r="AA620" s="8"/>
    </row>
    <row r="621" spans="1:27" ht="12">
      <c r="A621" s="8"/>
      <c r="B621" s="8"/>
      <c r="C621" s="8"/>
      <c r="D621" s="8"/>
      <c r="G621" s="8"/>
      <c r="H621" s="8"/>
      <c r="I621" s="8"/>
      <c r="J621" s="24"/>
      <c r="M621" s="8"/>
      <c r="N621" s="8"/>
      <c r="O621" s="8"/>
      <c r="P621" s="24"/>
      <c r="S621" s="8"/>
      <c r="T621" s="8"/>
      <c r="U621" s="8"/>
      <c r="V621" s="24"/>
      <c r="Y621" s="8"/>
      <c r="Z621" s="8"/>
      <c r="AA621" s="8"/>
    </row>
    <row r="622" spans="1:27" ht="12">
      <c r="A622" s="8"/>
      <c r="B622" s="8"/>
      <c r="C622" s="8"/>
      <c r="D622" s="8"/>
      <c r="G622" s="8"/>
      <c r="H622" s="8"/>
      <c r="I622" s="8"/>
      <c r="J622" s="24"/>
      <c r="M622" s="8"/>
      <c r="N622" s="8"/>
      <c r="O622" s="8"/>
      <c r="P622" s="24"/>
      <c r="S622" s="8"/>
      <c r="T622" s="8"/>
      <c r="U622" s="8"/>
      <c r="V622" s="24"/>
      <c r="Y622" s="8"/>
      <c r="Z622" s="8"/>
      <c r="AA622" s="8"/>
    </row>
    <row r="623" spans="1:27" ht="12">
      <c r="A623" s="8"/>
      <c r="B623" s="8"/>
      <c r="C623" s="8"/>
      <c r="D623" s="8"/>
      <c r="G623" s="8"/>
      <c r="H623" s="8"/>
      <c r="I623" s="8"/>
      <c r="J623" s="24"/>
      <c r="M623" s="8"/>
      <c r="N623" s="8"/>
      <c r="O623" s="8"/>
      <c r="P623" s="24"/>
      <c r="S623" s="8"/>
      <c r="T623" s="8"/>
      <c r="U623" s="8"/>
      <c r="V623" s="24"/>
      <c r="Y623" s="8"/>
      <c r="Z623" s="8"/>
      <c r="AA623" s="8"/>
    </row>
    <row r="624" spans="1:27" ht="12">
      <c r="A624" s="8"/>
      <c r="B624" s="8"/>
      <c r="C624" s="8"/>
      <c r="D624" s="8"/>
      <c r="G624" s="8"/>
      <c r="H624" s="8"/>
      <c r="I624" s="8"/>
      <c r="J624" s="24"/>
      <c r="M624" s="8"/>
      <c r="N624" s="8"/>
      <c r="O624" s="8"/>
      <c r="P624" s="24"/>
      <c r="S624" s="8"/>
      <c r="T624" s="8"/>
      <c r="U624" s="8"/>
      <c r="V624" s="24"/>
      <c r="Y624" s="8"/>
      <c r="Z624" s="8"/>
      <c r="AA624" s="8"/>
    </row>
    <row r="625" spans="1:27" ht="12">
      <c r="A625" s="8"/>
      <c r="B625" s="8"/>
      <c r="C625" s="8"/>
      <c r="D625" s="8"/>
      <c r="G625" s="8"/>
      <c r="H625" s="8"/>
      <c r="I625" s="8"/>
      <c r="J625" s="24"/>
      <c r="M625" s="8"/>
      <c r="N625" s="8"/>
      <c r="O625" s="8"/>
      <c r="P625" s="24"/>
      <c r="S625" s="8"/>
      <c r="T625" s="8"/>
      <c r="U625" s="8"/>
      <c r="V625" s="24"/>
      <c r="Y625" s="8"/>
      <c r="Z625" s="8"/>
      <c r="AA625" s="8"/>
    </row>
    <row r="626" spans="1:27" ht="12">
      <c r="A626" s="8"/>
      <c r="B626" s="8"/>
      <c r="C626" s="8"/>
      <c r="D626" s="8"/>
      <c r="G626" s="8"/>
      <c r="H626" s="8"/>
      <c r="I626" s="8"/>
      <c r="J626" s="24"/>
      <c r="M626" s="8"/>
      <c r="N626" s="8"/>
      <c r="O626" s="8"/>
      <c r="P626" s="24"/>
      <c r="S626" s="8"/>
      <c r="T626" s="8"/>
      <c r="U626" s="8"/>
      <c r="V626" s="24"/>
      <c r="Y626" s="8"/>
      <c r="Z626" s="8"/>
      <c r="AA626" s="8"/>
    </row>
    <row r="627" spans="1:27" ht="12">
      <c r="A627" s="8"/>
      <c r="B627" s="8"/>
      <c r="C627" s="8"/>
      <c r="D627" s="8"/>
      <c r="G627" s="8"/>
      <c r="H627" s="8"/>
      <c r="I627" s="8"/>
      <c r="J627" s="24"/>
      <c r="M627" s="8"/>
      <c r="N627" s="8"/>
      <c r="O627" s="8"/>
      <c r="P627" s="24"/>
      <c r="S627" s="8"/>
      <c r="T627" s="8"/>
      <c r="U627" s="8"/>
      <c r="V627" s="24"/>
      <c r="Y627" s="8"/>
      <c r="Z627" s="8"/>
      <c r="AA627" s="8"/>
    </row>
    <row r="628" spans="1:27" ht="12">
      <c r="A628" s="8"/>
      <c r="B628" s="8"/>
      <c r="C628" s="8"/>
      <c r="D628" s="8"/>
      <c r="G628" s="8"/>
      <c r="H628" s="8"/>
      <c r="I628" s="8"/>
      <c r="J628" s="24"/>
      <c r="M628" s="8"/>
      <c r="N628" s="8"/>
      <c r="O628" s="8"/>
      <c r="P628" s="24"/>
      <c r="S628" s="8"/>
      <c r="T628" s="8"/>
      <c r="U628" s="8"/>
      <c r="V628" s="24"/>
      <c r="Y628" s="8"/>
      <c r="Z628" s="8"/>
      <c r="AA628" s="8"/>
    </row>
    <row r="629" spans="1:27" ht="12">
      <c r="A629" s="8"/>
      <c r="B629" s="8"/>
      <c r="C629" s="8"/>
      <c r="D629" s="8"/>
      <c r="G629" s="8"/>
      <c r="H629" s="8"/>
      <c r="I629" s="8"/>
      <c r="J629" s="24"/>
      <c r="M629" s="8"/>
      <c r="N629" s="8"/>
      <c r="O629" s="8"/>
      <c r="P629" s="24"/>
      <c r="S629" s="8"/>
      <c r="T629" s="8"/>
      <c r="U629" s="8"/>
      <c r="V629" s="24"/>
      <c r="Y629" s="8"/>
      <c r="Z629" s="8"/>
      <c r="AA629" s="8"/>
    </row>
    <row r="630" spans="1:27" ht="12">
      <c r="A630" s="8"/>
      <c r="B630" s="8"/>
      <c r="C630" s="8"/>
      <c r="D630" s="8"/>
      <c r="G630" s="8"/>
      <c r="H630" s="8"/>
      <c r="I630" s="8"/>
      <c r="J630" s="24"/>
      <c r="M630" s="8"/>
      <c r="N630" s="8"/>
      <c r="O630" s="8"/>
      <c r="P630" s="24"/>
      <c r="S630" s="8"/>
      <c r="T630" s="8"/>
      <c r="U630" s="8"/>
      <c r="V630" s="24"/>
      <c r="Y630" s="8"/>
      <c r="Z630" s="8"/>
      <c r="AA630" s="8"/>
    </row>
    <row r="631" spans="1:27" ht="12">
      <c r="A631" s="8"/>
      <c r="B631" s="8"/>
      <c r="C631" s="8"/>
      <c r="D631" s="8"/>
      <c r="G631" s="8"/>
      <c r="H631" s="8"/>
      <c r="I631" s="8"/>
      <c r="J631" s="24"/>
      <c r="M631" s="8"/>
      <c r="N631" s="8"/>
      <c r="O631" s="8"/>
      <c r="P631" s="24"/>
      <c r="S631" s="8"/>
      <c r="T631" s="8"/>
      <c r="U631" s="8"/>
      <c r="V631" s="24"/>
      <c r="Y631" s="8"/>
      <c r="Z631" s="8"/>
      <c r="AA631" s="8"/>
    </row>
    <row r="632" spans="1:27" ht="12">
      <c r="A632" s="8"/>
      <c r="B632" s="8"/>
      <c r="C632" s="8"/>
      <c r="D632" s="8"/>
      <c r="G632" s="8"/>
      <c r="H632" s="8"/>
      <c r="I632" s="8"/>
      <c r="J632" s="24"/>
      <c r="M632" s="8"/>
      <c r="N632" s="8"/>
      <c r="O632" s="8"/>
      <c r="P632" s="24"/>
      <c r="S632" s="8"/>
      <c r="T632" s="8"/>
      <c r="U632" s="8"/>
      <c r="V632" s="24"/>
      <c r="Y632" s="8"/>
      <c r="Z632" s="8"/>
      <c r="AA632" s="8"/>
    </row>
    <row r="633" spans="1:27" ht="12">
      <c r="A633" s="8"/>
      <c r="B633" s="8"/>
      <c r="C633" s="8"/>
      <c r="D633" s="8"/>
      <c r="G633" s="8"/>
      <c r="H633" s="8"/>
      <c r="I633" s="8"/>
      <c r="J633" s="24"/>
      <c r="M633" s="8"/>
      <c r="N633" s="8"/>
      <c r="O633" s="8"/>
      <c r="P633" s="24"/>
      <c r="S633" s="8"/>
      <c r="T633" s="8"/>
      <c r="U633" s="8"/>
      <c r="V633" s="24"/>
      <c r="Y633" s="8"/>
      <c r="Z633" s="8"/>
      <c r="AA633" s="8"/>
    </row>
    <row r="634" spans="1:27" ht="12">
      <c r="A634" s="8"/>
      <c r="B634" s="8"/>
      <c r="C634" s="8"/>
      <c r="D634" s="8"/>
      <c r="G634" s="8"/>
      <c r="H634" s="8"/>
      <c r="I634" s="8"/>
      <c r="J634" s="24"/>
      <c r="M634" s="8"/>
      <c r="N634" s="8"/>
      <c r="O634" s="8"/>
      <c r="P634" s="24"/>
      <c r="S634" s="8"/>
      <c r="T634" s="8"/>
      <c r="U634" s="8"/>
      <c r="V634" s="24"/>
      <c r="Y634" s="8"/>
      <c r="Z634" s="8"/>
      <c r="AA634" s="8"/>
    </row>
    <row r="635" spans="1:27" ht="12">
      <c r="A635" s="8"/>
      <c r="B635" s="8"/>
      <c r="C635" s="8"/>
      <c r="D635" s="8"/>
      <c r="G635" s="8"/>
      <c r="H635" s="8"/>
      <c r="I635" s="8"/>
      <c r="J635" s="24"/>
      <c r="M635" s="8"/>
      <c r="N635" s="8"/>
      <c r="O635" s="8"/>
      <c r="P635" s="24"/>
      <c r="S635" s="8"/>
      <c r="T635" s="8"/>
      <c r="U635" s="8"/>
      <c r="V635" s="24"/>
      <c r="Y635" s="8"/>
      <c r="Z635" s="8"/>
      <c r="AA635" s="8"/>
    </row>
    <row r="636" spans="1:27" ht="12">
      <c r="A636" s="8"/>
      <c r="B636" s="8"/>
      <c r="C636" s="8"/>
      <c r="D636" s="8"/>
      <c r="G636" s="8"/>
      <c r="H636" s="8"/>
      <c r="I636" s="8"/>
      <c r="J636" s="24"/>
      <c r="M636" s="8"/>
      <c r="N636" s="8"/>
      <c r="O636" s="8"/>
      <c r="P636" s="24"/>
      <c r="S636" s="8"/>
      <c r="T636" s="8"/>
      <c r="U636" s="8"/>
      <c r="V636" s="24"/>
      <c r="Y636" s="8"/>
      <c r="Z636" s="8"/>
      <c r="AA636" s="8"/>
    </row>
    <row r="637" spans="1:27" ht="12">
      <c r="A637" s="8"/>
      <c r="B637" s="8"/>
      <c r="C637" s="8"/>
      <c r="D637" s="8"/>
      <c r="G637" s="8"/>
      <c r="H637" s="8"/>
      <c r="I637" s="8"/>
      <c r="J637" s="24"/>
      <c r="M637" s="8"/>
      <c r="N637" s="8"/>
      <c r="O637" s="8"/>
      <c r="P637" s="24"/>
      <c r="S637" s="8"/>
      <c r="T637" s="8"/>
      <c r="U637" s="8"/>
      <c r="V637" s="24"/>
      <c r="Y637" s="8"/>
      <c r="Z637" s="8"/>
      <c r="AA637" s="8"/>
    </row>
    <row r="638" spans="1:27" ht="12">
      <c r="A638" s="8"/>
      <c r="B638" s="8"/>
      <c r="C638" s="8"/>
      <c r="D638" s="8"/>
      <c r="G638" s="8"/>
      <c r="H638" s="8"/>
      <c r="I638" s="8"/>
      <c r="J638" s="24"/>
      <c r="M638" s="8"/>
      <c r="N638" s="8"/>
      <c r="O638" s="8"/>
      <c r="P638" s="24"/>
      <c r="S638" s="8"/>
      <c r="T638" s="8"/>
      <c r="U638" s="8"/>
      <c r="V638" s="24"/>
      <c r="Y638" s="8"/>
      <c r="Z638" s="8"/>
      <c r="AA638" s="8"/>
    </row>
    <row r="639" spans="1:27" ht="12">
      <c r="A639" s="8"/>
      <c r="B639" s="8"/>
      <c r="C639" s="8"/>
      <c r="D639" s="8"/>
      <c r="G639" s="8"/>
      <c r="H639" s="8"/>
      <c r="I639" s="8"/>
      <c r="J639" s="24"/>
      <c r="M639" s="8"/>
      <c r="N639" s="8"/>
      <c r="O639" s="8"/>
      <c r="P639" s="24"/>
      <c r="S639" s="8"/>
      <c r="T639" s="8"/>
      <c r="U639" s="8"/>
      <c r="V639" s="24"/>
      <c r="Y639" s="8"/>
      <c r="Z639" s="8"/>
      <c r="AA639" s="8"/>
    </row>
    <row r="640" spans="1:27" ht="12">
      <c r="A640" s="8"/>
      <c r="B640" s="8"/>
      <c r="C640" s="8"/>
      <c r="D640" s="8"/>
      <c r="G640" s="8"/>
      <c r="H640" s="8"/>
      <c r="I640" s="8"/>
      <c r="J640" s="24"/>
      <c r="M640" s="8"/>
      <c r="N640" s="8"/>
      <c r="O640" s="8"/>
      <c r="P640" s="24"/>
      <c r="S640" s="8"/>
      <c r="T640" s="8"/>
      <c r="U640" s="8"/>
      <c r="V640" s="24"/>
      <c r="Y640" s="8"/>
      <c r="Z640" s="8"/>
      <c r="AA640" s="8"/>
    </row>
    <row r="641" spans="1:27" ht="12">
      <c r="A641" s="8"/>
      <c r="B641" s="8"/>
      <c r="C641" s="8"/>
      <c r="D641" s="8"/>
      <c r="G641" s="8"/>
      <c r="H641" s="8"/>
      <c r="I641" s="8"/>
      <c r="J641" s="24"/>
      <c r="M641" s="8"/>
      <c r="N641" s="8"/>
      <c r="O641" s="8"/>
      <c r="P641" s="24"/>
      <c r="S641" s="8"/>
      <c r="T641" s="8"/>
      <c r="U641" s="8"/>
      <c r="V641" s="24"/>
      <c r="Y641" s="8"/>
      <c r="Z641" s="8"/>
      <c r="AA641" s="8"/>
    </row>
    <row r="642" spans="1:27" ht="12">
      <c r="A642" s="8"/>
      <c r="B642" s="8"/>
      <c r="C642" s="8"/>
      <c r="D642" s="8"/>
      <c r="G642" s="8"/>
      <c r="H642" s="8"/>
      <c r="I642" s="8"/>
      <c r="J642" s="24"/>
      <c r="M642" s="8"/>
      <c r="N642" s="8"/>
      <c r="O642" s="8"/>
      <c r="P642" s="24"/>
      <c r="S642" s="8"/>
      <c r="T642" s="8"/>
      <c r="U642" s="8"/>
      <c r="V642" s="24"/>
      <c r="Y642" s="8"/>
      <c r="Z642" s="8"/>
      <c r="AA642" s="8"/>
    </row>
    <row r="643" spans="1:27" ht="12">
      <c r="A643" s="8"/>
      <c r="B643" s="8"/>
      <c r="C643" s="8"/>
      <c r="D643" s="8"/>
      <c r="G643" s="8"/>
      <c r="H643" s="8"/>
      <c r="I643" s="8"/>
      <c r="J643" s="24"/>
      <c r="M643" s="8"/>
      <c r="N643" s="8"/>
      <c r="O643" s="8"/>
      <c r="P643" s="24"/>
      <c r="S643" s="8"/>
      <c r="T643" s="8"/>
      <c r="U643" s="8"/>
      <c r="V643" s="24"/>
      <c r="Y643" s="8"/>
      <c r="Z643" s="8"/>
      <c r="AA643" s="8"/>
    </row>
    <row r="644" spans="1:27" ht="12">
      <c r="A644" s="8"/>
      <c r="B644" s="8"/>
      <c r="C644" s="8"/>
      <c r="D644" s="8"/>
      <c r="G644" s="8"/>
      <c r="H644" s="8"/>
      <c r="I644" s="8"/>
      <c r="J644" s="24"/>
      <c r="M644" s="8"/>
      <c r="N644" s="8"/>
      <c r="O644" s="8"/>
      <c r="P644" s="24"/>
      <c r="S644" s="8"/>
      <c r="T644" s="8"/>
      <c r="U644" s="8"/>
      <c r="V644" s="24"/>
      <c r="Y644" s="8"/>
      <c r="Z644" s="8"/>
      <c r="AA644" s="8"/>
    </row>
    <row r="645" spans="1:27" ht="12">
      <c r="A645" s="8"/>
      <c r="B645" s="8"/>
      <c r="C645" s="8"/>
      <c r="D645" s="8"/>
      <c r="G645" s="8"/>
      <c r="H645" s="8"/>
      <c r="I645" s="8"/>
      <c r="J645" s="24"/>
      <c r="M645" s="8"/>
      <c r="N645" s="8"/>
      <c r="O645" s="8"/>
      <c r="P645" s="24"/>
      <c r="S645" s="8"/>
      <c r="T645" s="8"/>
      <c r="U645" s="8"/>
      <c r="V645" s="24"/>
      <c r="Y645" s="8"/>
      <c r="Z645" s="8"/>
      <c r="AA645" s="8"/>
    </row>
    <row r="646" spans="1:27" ht="12">
      <c r="A646" s="8"/>
      <c r="B646" s="8"/>
      <c r="C646" s="8"/>
      <c r="D646" s="8"/>
      <c r="G646" s="8"/>
      <c r="H646" s="8"/>
      <c r="I646" s="8"/>
      <c r="J646" s="24"/>
      <c r="M646" s="8"/>
      <c r="N646" s="8"/>
      <c r="O646" s="8"/>
      <c r="P646" s="24"/>
      <c r="S646" s="8"/>
      <c r="T646" s="8"/>
      <c r="U646" s="8"/>
      <c r="V646" s="24"/>
      <c r="Y646" s="8"/>
      <c r="Z646" s="8"/>
      <c r="AA646" s="8"/>
    </row>
    <row r="647" spans="1:27" ht="12">
      <c r="A647" s="8"/>
      <c r="B647" s="8"/>
      <c r="C647" s="8"/>
      <c r="D647" s="8"/>
      <c r="G647" s="8"/>
      <c r="H647" s="8"/>
      <c r="I647" s="8"/>
      <c r="J647" s="24"/>
      <c r="M647" s="8"/>
      <c r="N647" s="8"/>
      <c r="O647" s="8"/>
      <c r="P647" s="24"/>
      <c r="S647" s="8"/>
      <c r="T647" s="8"/>
      <c r="U647" s="8"/>
      <c r="V647" s="24"/>
      <c r="Y647" s="8"/>
      <c r="Z647" s="8"/>
      <c r="AA647" s="8"/>
    </row>
    <row r="648" spans="1:27" ht="12">
      <c r="A648" s="8"/>
      <c r="B648" s="8"/>
      <c r="C648" s="8"/>
      <c r="D648" s="8"/>
      <c r="G648" s="8"/>
      <c r="H648" s="8"/>
      <c r="I648" s="8"/>
      <c r="J648" s="24"/>
      <c r="M648" s="8"/>
      <c r="N648" s="8"/>
      <c r="O648" s="8"/>
      <c r="P648" s="24"/>
      <c r="S648" s="8"/>
      <c r="T648" s="8"/>
      <c r="U648" s="8"/>
      <c r="V648" s="24"/>
      <c r="Y648" s="8"/>
      <c r="Z648" s="8"/>
      <c r="AA648" s="8"/>
    </row>
    <row r="649" spans="1:27" ht="12">
      <c r="A649" s="8"/>
      <c r="B649" s="8"/>
      <c r="C649" s="8"/>
      <c r="D649" s="8"/>
      <c r="G649" s="8"/>
      <c r="H649" s="8"/>
      <c r="I649" s="8"/>
      <c r="J649" s="24"/>
      <c r="M649" s="8"/>
      <c r="N649" s="8"/>
      <c r="O649" s="8"/>
      <c r="P649" s="24"/>
      <c r="S649" s="8"/>
      <c r="T649" s="8"/>
      <c r="U649" s="8"/>
      <c r="V649" s="24"/>
      <c r="Y649" s="8"/>
      <c r="Z649" s="8"/>
      <c r="AA649" s="8"/>
    </row>
    <row r="650" spans="1:27" ht="12">
      <c r="A650" s="8"/>
      <c r="B650" s="8"/>
      <c r="C650" s="8"/>
      <c r="D650" s="8"/>
      <c r="G650" s="8"/>
      <c r="H650" s="8"/>
      <c r="I650" s="8"/>
      <c r="J650" s="24"/>
      <c r="M650" s="8"/>
      <c r="N650" s="8"/>
      <c r="O650" s="8"/>
      <c r="P650" s="24"/>
      <c r="S650" s="8"/>
      <c r="T650" s="8"/>
      <c r="U650" s="8"/>
      <c r="V650" s="24"/>
      <c r="Y650" s="8"/>
      <c r="Z650" s="8"/>
      <c r="AA650" s="8"/>
    </row>
    <row r="651" spans="1:27" ht="12">
      <c r="A651" s="8"/>
      <c r="B651" s="8"/>
      <c r="C651" s="8"/>
      <c r="D651" s="8"/>
      <c r="G651" s="8"/>
      <c r="H651" s="8"/>
      <c r="I651" s="8"/>
      <c r="J651" s="24"/>
      <c r="M651" s="8"/>
      <c r="N651" s="8"/>
      <c r="O651" s="8"/>
      <c r="P651" s="24"/>
      <c r="S651" s="8"/>
      <c r="T651" s="8"/>
      <c r="U651" s="8"/>
      <c r="V651" s="24"/>
      <c r="Y651" s="8"/>
      <c r="Z651" s="8"/>
      <c r="AA651" s="8"/>
    </row>
    <row r="652" spans="1:27" ht="12">
      <c r="A652" s="8"/>
      <c r="B652" s="8"/>
      <c r="C652" s="8"/>
      <c r="D652" s="8"/>
      <c r="G652" s="8"/>
      <c r="H652" s="8"/>
      <c r="I652" s="8"/>
      <c r="J652" s="24"/>
      <c r="M652" s="8"/>
      <c r="N652" s="8"/>
      <c r="O652" s="8"/>
      <c r="P652" s="24"/>
      <c r="S652" s="8"/>
      <c r="T652" s="8"/>
      <c r="U652" s="8"/>
      <c r="V652" s="24"/>
      <c r="Y652" s="8"/>
      <c r="Z652" s="8"/>
      <c r="AA652" s="8"/>
    </row>
    <row r="653" spans="1:27" ht="12">
      <c r="A653" s="8"/>
      <c r="B653" s="8"/>
      <c r="C653" s="8"/>
      <c r="D653" s="8"/>
      <c r="G653" s="8"/>
      <c r="H653" s="8"/>
      <c r="I653" s="8"/>
      <c r="J653" s="24"/>
      <c r="M653" s="8"/>
      <c r="N653" s="8"/>
      <c r="O653" s="8"/>
      <c r="P653" s="24"/>
      <c r="S653" s="8"/>
      <c r="T653" s="8"/>
      <c r="U653" s="8"/>
      <c r="V653" s="24"/>
      <c r="Y653" s="8"/>
      <c r="Z653" s="8"/>
      <c r="AA653" s="8"/>
    </row>
    <row r="654" spans="1:27" ht="12">
      <c r="A654" s="8"/>
      <c r="B654" s="8"/>
      <c r="C654" s="8"/>
      <c r="D654" s="8"/>
      <c r="G654" s="8"/>
      <c r="H654" s="8"/>
      <c r="I654" s="8"/>
      <c r="J654" s="24"/>
      <c r="M654" s="8"/>
      <c r="N654" s="8"/>
      <c r="O654" s="8"/>
      <c r="P654" s="24"/>
      <c r="S654" s="8"/>
      <c r="T654" s="8"/>
      <c r="U654" s="8"/>
      <c r="V654" s="24"/>
      <c r="Y654" s="8"/>
      <c r="Z654" s="8"/>
      <c r="AA654" s="8"/>
    </row>
    <row r="655" spans="1:27" ht="12">
      <c r="A655" s="8"/>
      <c r="B655" s="8"/>
      <c r="C655" s="8"/>
      <c r="D655" s="8"/>
      <c r="G655" s="8"/>
      <c r="H655" s="8"/>
      <c r="I655" s="8"/>
      <c r="J655" s="24"/>
      <c r="M655" s="8"/>
      <c r="N655" s="8"/>
      <c r="O655" s="8"/>
      <c r="P655" s="24"/>
      <c r="S655" s="8"/>
      <c r="T655" s="8"/>
      <c r="U655" s="8"/>
      <c r="V655" s="24"/>
      <c r="Y655" s="8"/>
      <c r="Z655" s="8"/>
      <c r="AA655" s="8"/>
    </row>
    <row r="656" spans="1:27" ht="12">
      <c r="A656" s="8"/>
      <c r="B656" s="8"/>
      <c r="C656" s="8"/>
      <c r="D656" s="8"/>
      <c r="G656" s="8"/>
      <c r="H656" s="8"/>
      <c r="I656" s="8"/>
      <c r="J656" s="24"/>
      <c r="M656" s="8"/>
      <c r="N656" s="8"/>
      <c r="O656" s="8"/>
      <c r="P656" s="24"/>
      <c r="S656" s="8"/>
      <c r="T656" s="8"/>
      <c r="U656" s="8"/>
      <c r="V656" s="24"/>
      <c r="Y656" s="8"/>
      <c r="Z656" s="8"/>
      <c r="AA656" s="8"/>
    </row>
    <row r="657" spans="1:27" ht="12">
      <c r="A657" s="8"/>
      <c r="B657" s="8"/>
      <c r="C657" s="8"/>
      <c r="D657" s="8"/>
      <c r="G657" s="8"/>
      <c r="H657" s="8"/>
      <c r="I657" s="8"/>
      <c r="J657" s="24"/>
      <c r="M657" s="8"/>
      <c r="N657" s="8"/>
      <c r="O657" s="8"/>
      <c r="P657" s="24"/>
      <c r="S657" s="8"/>
      <c r="T657" s="8"/>
      <c r="U657" s="8"/>
      <c r="V657" s="24"/>
      <c r="Y657" s="8"/>
      <c r="Z657" s="8"/>
      <c r="AA657" s="8"/>
    </row>
    <row r="658" spans="1:27" ht="12">
      <c r="A658" s="8"/>
      <c r="B658" s="8"/>
      <c r="C658" s="8"/>
      <c r="D658" s="8"/>
      <c r="G658" s="8"/>
      <c r="H658" s="8"/>
      <c r="I658" s="8"/>
      <c r="J658" s="24"/>
      <c r="M658" s="8"/>
      <c r="N658" s="8"/>
      <c r="O658" s="8"/>
      <c r="P658" s="24"/>
      <c r="S658" s="8"/>
      <c r="T658" s="8"/>
      <c r="U658" s="8"/>
      <c r="V658" s="24"/>
      <c r="Y658" s="8"/>
      <c r="Z658" s="8"/>
      <c r="AA658" s="8"/>
    </row>
    <row r="659" spans="1:27" ht="12">
      <c r="A659" s="8"/>
      <c r="B659" s="8"/>
      <c r="C659" s="8"/>
      <c r="D659" s="8"/>
      <c r="G659" s="8"/>
      <c r="H659" s="8"/>
      <c r="I659" s="8"/>
      <c r="J659" s="24"/>
      <c r="M659" s="8"/>
      <c r="N659" s="8"/>
      <c r="O659" s="8"/>
      <c r="P659" s="24"/>
      <c r="S659" s="8"/>
      <c r="T659" s="8"/>
      <c r="U659" s="8"/>
      <c r="V659" s="24"/>
      <c r="Y659" s="8"/>
      <c r="Z659" s="8"/>
      <c r="AA659" s="8"/>
    </row>
    <row r="660" spans="1:27" ht="12">
      <c r="A660" s="8"/>
      <c r="B660" s="8"/>
      <c r="C660" s="8"/>
      <c r="D660" s="8"/>
      <c r="G660" s="8"/>
      <c r="H660" s="8"/>
      <c r="I660" s="8"/>
      <c r="J660" s="24"/>
      <c r="M660" s="8"/>
      <c r="N660" s="8"/>
      <c r="O660" s="8"/>
      <c r="P660" s="24"/>
      <c r="S660" s="8"/>
      <c r="T660" s="8"/>
      <c r="U660" s="8"/>
      <c r="V660" s="24"/>
      <c r="Y660" s="8"/>
      <c r="Z660" s="8"/>
      <c r="AA660" s="8"/>
    </row>
    <row r="661" spans="1:27" ht="12">
      <c r="A661" s="8"/>
      <c r="B661" s="8"/>
      <c r="C661" s="8"/>
      <c r="D661" s="8"/>
      <c r="G661" s="8"/>
      <c r="H661" s="8"/>
      <c r="I661" s="8"/>
      <c r="J661" s="24"/>
      <c r="M661" s="8"/>
      <c r="N661" s="8"/>
      <c r="O661" s="8"/>
      <c r="P661" s="24"/>
      <c r="S661" s="8"/>
      <c r="T661" s="8"/>
      <c r="U661" s="8"/>
      <c r="V661" s="24"/>
      <c r="Y661" s="8"/>
      <c r="Z661" s="8"/>
      <c r="AA661" s="8"/>
    </row>
    <row r="662" spans="1:27" ht="12">
      <c r="A662" s="8"/>
      <c r="B662" s="8"/>
      <c r="C662" s="8"/>
      <c r="D662" s="8"/>
      <c r="G662" s="8"/>
      <c r="H662" s="8"/>
      <c r="I662" s="8"/>
      <c r="J662" s="24"/>
      <c r="M662" s="8"/>
      <c r="N662" s="8"/>
      <c r="O662" s="8"/>
      <c r="P662" s="24"/>
      <c r="S662" s="8"/>
      <c r="T662" s="8"/>
      <c r="U662" s="8"/>
      <c r="V662" s="24"/>
      <c r="Y662" s="8"/>
      <c r="Z662" s="8"/>
      <c r="AA662" s="8"/>
    </row>
    <row r="663" spans="1:27" ht="12">
      <c r="A663" s="8"/>
      <c r="B663" s="8"/>
      <c r="C663" s="8"/>
      <c r="D663" s="8"/>
      <c r="G663" s="8"/>
      <c r="H663" s="8"/>
      <c r="I663" s="8"/>
      <c r="J663" s="24"/>
      <c r="M663" s="8"/>
      <c r="N663" s="8"/>
      <c r="O663" s="8"/>
      <c r="P663" s="24"/>
      <c r="S663" s="8"/>
      <c r="T663" s="8"/>
      <c r="U663" s="8"/>
      <c r="V663" s="24"/>
      <c r="Y663" s="8"/>
      <c r="Z663" s="8"/>
      <c r="AA663" s="8"/>
    </row>
    <row r="664" spans="1:27" ht="12">
      <c r="A664" s="8"/>
      <c r="B664" s="8"/>
      <c r="C664" s="8"/>
      <c r="D664" s="8"/>
      <c r="G664" s="8"/>
      <c r="H664" s="8"/>
      <c r="I664" s="8"/>
      <c r="J664" s="24"/>
      <c r="M664" s="8"/>
      <c r="N664" s="8"/>
      <c r="O664" s="8"/>
      <c r="P664" s="24"/>
      <c r="S664" s="8"/>
      <c r="T664" s="8"/>
      <c r="U664" s="8"/>
      <c r="V664" s="24"/>
      <c r="Y664" s="8"/>
      <c r="Z664" s="8"/>
      <c r="AA664" s="8"/>
    </row>
    <row r="665" spans="1:27" ht="12">
      <c r="A665" s="8"/>
      <c r="B665" s="8"/>
      <c r="C665" s="8"/>
      <c r="D665" s="8"/>
      <c r="G665" s="8"/>
      <c r="H665" s="8"/>
      <c r="I665" s="8"/>
      <c r="J665" s="24"/>
      <c r="M665" s="8"/>
      <c r="N665" s="8"/>
      <c r="O665" s="8"/>
      <c r="P665" s="24"/>
      <c r="S665" s="8"/>
      <c r="T665" s="8"/>
      <c r="U665" s="8"/>
      <c r="V665" s="24"/>
      <c r="Y665" s="8"/>
      <c r="Z665" s="8"/>
      <c r="AA665" s="8"/>
    </row>
    <row r="666" spans="1:27" ht="12">
      <c r="A666" s="8"/>
      <c r="B666" s="8"/>
      <c r="C666" s="8"/>
      <c r="D666" s="8"/>
      <c r="G666" s="8"/>
      <c r="H666" s="8"/>
      <c r="I666" s="8"/>
      <c r="J666" s="24"/>
      <c r="M666" s="8"/>
      <c r="N666" s="8"/>
      <c r="O666" s="8"/>
      <c r="P666" s="24"/>
      <c r="S666" s="8"/>
      <c r="T666" s="8"/>
      <c r="U666" s="8"/>
      <c r="V666" s="24"/>
      <c r="Y666" s="8"/>
      <c r="Z666" s="8"/>
      <c r="AA666" s="8"/>
    </row>
    <row r="667" spans="1:27" ht="12">
      <c r="A667" s="8"/>
      <c r="B667" s="8"/>
      <c r="C667" s="8"/>
      <c r="D667" s="8"/>
      <c r="G667" s="8"/>
      <c r="H667" s="8"/>
      <c r="I667" s="8"/>
      <c r="J667" s="24"/>
      <c r="M667" s="8"/>
      <c r="N667" s="8"/>
      <c r="O667" s="8"/>
      <c r="P667" s="24"/>
      <c r="S667" s="8"/>
      <c r="T667" s="8"/>
      <c r="U667" s="8"/>
      <c r="V667" s="24"/>
      <c r="Y667" s="8"/>
      <c r="Z667" s="8"/>
      <c r="AA667" s="8"/>
    </row>
    <row r="668" spans="1:27" ht="12">
      <c r="A668" s="8"/>
      <c r="B668" s="8"/>
      <c r="C668" s="8"/>
      <c r="D668" s="8"/>
      <c r="G668" s="8"/>
      <c r="H668" s="8"/>
      <c r="I668" s="8"/>
      <c r="J668" s="24"/>
      <c r="M668" s="8"/>
      <c r="N668" s="8"/>
      <c r="O668" s="8"/>
      <c r="P668" s="24"/>
      <c r="S668" s="8"/>
      <c r="T668" s="8"/>
      <c r="U668" s="8"/>
      <c r="V668" s="24"/>
      <c r="Y668" s="8"/>
      <c r="Z668" s="8"/>
      <c r="AA668" s="8"/>
    </row>
    <row r="669" spans="1:27" ht="12">
      <c r="A669" s="8"/>
      <c r="B669" s="8"/>
      <c r="C669" s="8"/>
      <c r="D669" s="8"/>
      <c r="G669" s="8"/>
      <c r="H669" s="8"/>
      <c r="I669" s="8"/>
      <c r="J669" s="24"/>
      <c r="M669" s="8"/>
      <c r="N669" s="8"/>
      <c r="O669" s="8"/>
      <c r="P669" s="24"/>
      <c r="S669" s="8"/>
      <c r="T669" s="8"/>
      <c r="U669" s="8"/>
      <c r="V669" s="24"/>
      <c r="Y669" s="8"/>
      <c r="Z669" s="8"/>
      <c r="AA669" s="8"/>
    </row>
    <row r="670" spans="1:27" ht="12">
      <c r="A670" s="8"/>
      <c r="B670" s="8"/>
      <c r="C670" s="8"/>
      <c r="D670" s="8"/>
      <c r="G670" s="8"/>
      <c r="H670" s="8"/>
      <c r="I670" s="8"/>
      <c r="J670" s="24"/>
      <c r="M670" s="8"/>
      <c r="N670" s="8"/>
      <c r="O670" s="8"/>
      <c r="P670" s="24"/>
      <c r="S670" s="8"/>
      <c r="T670" s="8"/>
      <c r="U670" s="8"/>
      <c r="V670" s="24"/>
      <c r="Y670" s="8"/>
      <c r="Z670" s="8"/>
      <c r="AA670" s="8"/>
    </row>
    <row r="671" spans="1:27" ht="12">
      <c r="A671" s="8"/>
      <c r="B671" s="8"/>
      <c r="C671" s="8"/>
      <c r="D671" s="8"/>
      <c r="G671" s="8"/>
      <c r="H671" s="8"/>
      <c r="I671" s="8"/>
      <c r="J671" s="24"/>
      <c r="M671" s="8"/>
      <c r="N671" s="8"/>
      <c r="O671" s="8"/>
      <c r="P671" s="24"/>
      <c r="S671" s="8"/>
      <c r="T671" s="8"/>
      <c r="U671" s="8"/>
      <c r="V671" s="24"/>
      <c r="Y671" s="8"/>
      <c r="Z671" s="8"/>
      <c r="AA671" s="8"/>
    </row>
    <row r="672" spans="1:27" ht="12">
      <c r="A672" s="8"/>
      <c r="B672" s="8"/>
      <c r="C672" s="8"/>
      <c r="D672" s="8"/>
      <c r="G672" s="8"/>
      <c r="H672" s="8"/>
      <c r="I672" s="8"/>
      <c r="J672" s="24"/>
      <c r="M672" s="8"/>
      <c r="N672" s="8"/>
      <c r="O672" s="8"/>
      <c r="P672" s="24"/>
      <c r="S672" s="8"/>
      <c r="T672" s="8"/>
      <c r="U672" s="8"/>
      <c r="V672" s="24"/>
      <c r="Y672" s="8"/>
      <c r="Z672" s="8"/>
      <c r="AA672" s="8"/>
    </row>
    <row r="673" spans="1:27" ht="12">
      <c r="A673" s="8"/>
      <c r="B673" s="8"/>
      <c r="C673" s="8"/>
      <c r="D673" s="8"/>
      <c r="G673" s="8"/>
      <c r="H673" s="8"/>
      <c r="I673" s="8"/>
      <c r="J673" s="24"/>
      <c r="M673" s="8"/>
      <c r="N673" s="8"/>
      <c r="O673" s="8"/>
      <c r="P673" s="24"/>
      <c r="S673" s="8"/>
      <c r="T673" s="8"/>
      <c r="U673" s="8"/>
      <c r="V673" s="24"/>
      <c r="Y673" s="8"/>
      <c r="Z673" s="8"/>
      <c r="AA673" s="8"/>
    </row>
    <row r="674" spans="1:27" ht="12">
      <c r="A674" s="8"/>
      <c r="B674" s="8"/>
      <c r="C674" s="8"/>
      <c r="D674" s="8"/>
      <c r="G674" s="8"/>
      <c r="H674" s="8"/>
      <c r="I674" s="8"/>
      <c r="J674" s="24"/>
      <c r="M674" s="8"/>
      <c r="N674" s="8"/>
      <c r="O674" s="8"/>
      <c r="P674" s="24"/>
      <c r="S674" s="8"/>
      <c r="T674" s="8"/>
      <c r="U674" s="8"/>
      <c r="V674" s="24"/>
      <c r="Y674" s="8"/>
      <c r="Z674" s="8"/>
      <c r="AA674" s="8"/>
    </row>
    <row r="675" spans="1:27" ht="12">
      <c r="A675" s="8"/>
      <c r="B675" s="8"/>
      <c r="C675" s="8"/>
      <c r="D675" s="8"/>
      <c r="G675" s="8"/>
      <c r="H675" s="8"/>
      <c r="I675" s="8"/>
      <c r="J675" s="24"/>
      <c r="M675" s="8"/>
      <c r="N675" s="8"/>
      <c r="O675" s="8"/>
      <c r="P675" s="24"/>
      <c r="S675" s="8"/>
      <c r="T675" s="8"/>
      <c r="U675" s="8"/>
      <c r="V675" s="24"/>
      <c r="Y675" s="8"/>
      <c r="Z675" s="8"/>
      <c r="AA675" s="8"/>
    </row>
    <row r="676" spans="1:27" ht="12">
      <c r="A676" s="8"/>
      <c r="B676" s="8"/>
      <c r="C676" s="8"/>
      <c r="D676" s="8"/>
      <c r="G676" s="8"/>
      <c r="H676" s="8"/>
      <c r="I676" s="8"/>
      <c r="J676" s="24"/>
      <c r="M676" s="8"/>
      <c r="N676" s="8"/>
      <c r="O676" s="8"/>
      <c r="P676" s="24"/>
      <c r="S676" s="8"/>
      <c r="T676" s="8"/>
      <c r="U676" s="8"/>
      <c r="V676" s="24"/>
      <c r="Y676" s="8"/>
      <c r="Z676" s="8"/>
      <c r="AA676" s="8"/>
    </row>
    <row r="677" spans="1:27" ht="12">
      <c r="A677" s="8"/>
      <c r="B677" s="33" t="s">
        <v>135</v>
      </c>
      <c r="C677" s="33"/>
      <c r="D677" s="8"/>
      <c r="G677" s="33"/>
      <c r="H677" s="33"/>
      <c r="I677" s="33"/>
      <c r="J677" s="27"/>
      <c r="M677" s="33"/>
      <c r="N677" s="8"/>
      <c r="O677" s="33"/>
      <c r="P677" s="27"/>
      <c r="S677" s="33"/>
      <c r="T677" s="33"/>
      <c r="U677" s="33"/>
      <c r="V677" s="27" t="s">
        <v>136</v>
      </c>
      <c r="Y677" s="8"/>
      <c r="Z677" s="8"/>
      <c r="AA677" s="33" t="s">
        <v>134</v>
      </c>
    </row>
    <row r="678" spans="1:27" ht="12">
      <c r="A678" s="8"/>
      <c r="B678" s="8"/>
      <c r="C678" s="8"/>
      <c r="D678" s="8"/>
      <c r="G678" s="8"/>
      <c r="H678" s="8"/>
      <c r="I678" s="8"/>
      <c r="J678" s="24"/>
      <c r="M678" s="8"/>
      <c r="N678" s="8"/>
      <c r="O678" s="8"/>
      <c r="P678" s="24"/>
      <c r="S678" s="8"/>
      <c r="T678" s="8"/>
      <c r="U678" s="8"/>
      <c r="V678" s="24"/>
      <c r="Y678" s="8"/>
      <c r="Z678" s="8"/>
      <c r="AA678" s="8"/>
    </row>
    <row r="679" spans="1:27" ht="12">
      <c r="A679" s="8"/>
      <c r="B679" s="8"/>
      <c r="C679" s="8"/>
      <c r="D679" s="8"/>
      <c r="G679" s="8"/>
      <c r="H679" s="8"/>
      <c r="I679" s="8"/>
      <c r="J679" s="24"/>
      <c r="M679" s="8"/>
      <c r="N679" s="8"/>
      <c r="O679" s="8"/>
      <c r="P679" s="24"/>
      <c r="S679" s="8"/>
      <c r="T679" s="8"/>
      <c r="U679" s="8"/>
      <c r="V679" s="24"/>
      <c r="Y679" s="8"/>
      <c r="Z679" s="8"/>
      <c r="AA679" s="8"/>
    </row>
  </sheetData>
  <sheetProtection/>
  <mergeCells count="228">
    <mergeCell ref="B193:D193"/>
    <mergeCell ref="B194:D194"/>
    <mergeCell ref="B195:D195"/>
    <mergeCell ref="B196:D196"/>
    <mergeCell ref="B197:D197"/>
    <mergeCell ref="B198:D198"/>
    <mergeCell ref="A179:Z179"/>
    <mergeCell ref="A186:V186"/>
    <mergeCell ref="Y55:Z55"/>
    <mergeCell ref="S56:T56"/>
    <mergeCell ref="B146:B155"/>
    <mergeCell ref="C146:Z146"/>
    <mergeCell ref="M121:N121"/>
    <mergeCell ref="C147:C177"/>
    <mergeCell ref="Y155:Z155"/>
    <mergeCell ref="I114:I144"/>
    <mergeCell ref="A4:AA4"/>
    <mergeCell ref="A5:Z7"/>
    <mergeCell ref="Y56:Z56"/>
    <mergeCell ref="C48:C78"/>
    <mergeCell ref="C113:Z113"/>
    <mergeCell ref="C114:C144"/>
    <mergeCell ref="Y121:Z121"/>
    <mergeCell ref="B47:B56"/>
    <mergeCell ref="B80:B89"/>
    <mergeCell ref="F50:F56"/>
    <mergeCell ref="V114:Z114"/>
    <mergeCell ref="U114:U144"/>
    <mergeCell ref="S55:T55"/>
    <mergeCell ref="U147:U177"/>
    <mergeCell ref="O114:O144"/>
    <mergeCell ref="X83:X89"/>
    <mergeCell ref="V149:V155"/>
    <mergeCell ref="W149:W155"/>
    <mergeCell ref="V147:Z147"/>
    <mergeCell ref="I48:I78"/>
    <mergeCell ref="S122:T122"/>
    <mergeCell ref="P48:T48"/>
    <mergeCell ref="S22:T22"/>
    <mergeCell ref="D114:H114"/>
    <mergeCell ref="G23:H23"/>
    <mergeCell ref="O15:O45"/>
    <mergeCell ref="D49:F49"/>
    <mergeCell ref="D81:H81"/>
    <mergeCell ref="U15:U45"/>
    <mergeCell ref="C80:Z80"/>
    <mergeCell ref="I15:I45"/>
    <mergeCell ref="I81:I111"/>
    <mergeCell ref="J114:N114"/>
    <mergeCell ref="P114:T114"/>
    <mergeCell ref="Y89:Z89"/>
    <mergeCell ref="Y88:Z88"/>
    <mergeCell ref="L50:L56"/>
    <mergeCell ref="C81:C111"/>
    <mergeCell ref="A146:A155"/>
    <mergeCell ref="Y23:Z23"/>
    <mergeCell ref="G154:H154"/>
    <mergeCell ref="M154:N154"/>
    <mergeCell ref="D147:H147"/>
    <mergeCell ref="J147:N147"/>
    <mergeCell ref="A47:A56"/>
    <mergeCell ref="B14:B23"/>
    <mergeCell ref="C15:C45"/>
    <mergeCell ref="C14:Z14"/>
    <mergeCell ref="A113:A122"/>
    <mergeCell ref="M55:N55"/>
    <mergeCell ref="A80:A89"/>
    <mergeCell ref="S121:T121"/>
    <mergeCell ref="G89:H89"/>
    <mergeCell ref="G56:H56"/>
    <mergeCell ref="S89:T89"/>
    <mergeCell ref="B113:B122"/>
    <mergeCell ref="D50:D56"/>
    <mergeCell ref="E50:E56"/>
    <mergeCell ref="AA15:AA23"/>
    <mergeCell ref="P17:P23"/>
    <mergeCell ref="Y22:Z22"/>
    <mergeCell ref="J48:N48"/>
    <mergeCell ref="A14:A23"/>
    <mergeCell ref="D15:H15"/>
    <mergeCell ref="J15:N15"/>
    <mergeCell ref="P15:T15"/>
    <mergeCell ref="V15:Z15"/>
    <mergeCell ref="M23:N23"/>
    <mergeCell ref="B13:N13"/>
    <mergeCell ref="AA81:AA89"/>
    <mergeCell ref="M89:N89"/>
    <mergeCell ref="S88:T88"/>
    <mergeCell ref="J81:N81"/>
    <mergeCell ref="P81:T81"/>
    <mergeCell ref="V81:Z81"/>
    <mergeCell ref="G55:H55"/>
    <mergeCell ref="U81:U111"/>
    <mergeCell ref="U48:U78"/>
    <mergeCell ref="M56:N56"/>
    <mergeCell ref="M155:N155"/>
    <mergeCell ref="P147:T147"/>
    <mergeCell ref="L83:L89"/>
    <mergeCell ref="M115:M119"/>
    <mergeCell ref="N115:N119"/>
    <mergeCell ref="O81:O111"/>
    <mergeCell ref="O147:O177"/>
    <mergeCell ref="J82:L82"/>
    <mergeCell ref="J83:J89"/>
    <mergeCell ref="K83:K89"/>
    <mergeCell ref="I147:I177"/>
    <mergeCell ref="S154:T154"/>
    <mergeCell ref="S155:T155"/>
    <mergeCell ref="P148:R148"/>
    <mergeCell ref="D16:F16"/>
    <mergeCell ref="D17:D23"/>
    <mergeCell ref="E17:E23"/>
    <mergeCell ref="F17:F23"/>
    <mergeCell ref="J16:L16"/>
    <mergeCell ref="G22:H22"/>
    <mergeCell ref="V49:X49"/>
    <mergeCell ref="V50:V56"/>
    <mergeCell ref="W50:W56"/>
    <mergeCell ref="X50:X56"/>
    <mergeCell ref="O48:O78"/>
    <mergeCell ref="G155:H155"/>
    <mergeCell ref="M122:N122"/>
    <mergeCell ref="M88:N88"/>
    <mergeCell ref="S82:S86"/>
    <mergeCell ref="D48:H48"/>
    <mergeCell ref="V16:X16"/>
    <mergeCell ref="V17:V23"/>
    <mergeCell ref="W17:W23"/>
    <mergeCell ref="X17:X23"/>
    <mergeCell ref="V48:Z48"/>
    <mergeCell ref="C47:Z47"/>
    <mergeCell ref="G16:G20"/>
    <mergeCell ref="H16:H20"/>
    <mergeCell ref="M16:M20"/>
    <mergeCell ref="N16:N20"/>
    <mergeCell ref="P49:R49"/>
    <mergeCell ref="P50:P56"/>
    <mergeCell ref="Q50:Q56"/>
    <mergeCell ref="R50:R56"/>
    <mergeCell ref="G88:H88"/>
    <mergeCell ref="M82:M86"/>
    <mergeCell ref="N82:N86"/>
    <mergeCell ref="J49:L49"/>
    <mergeCell ref="J50:J56"/>
    <mergeCell ref="K50:K56"/>
    <mergeCell ref="G82:G86"/>
    <mergeCell ref="H82:H86"/>
    <mergeCell ref="G115:G119"/>
    <mergeCell ref="H115:H119"/>
    <mergeCell ref="D82:F82"/>
    <mergeCell ref="D83:D89"/>
    <mergeCell ref="E83:E89"/>
    <mergeCell ref="F83:F89"/>
    <mergeCell ref="D115:F115"/>
    <mergeCell ref="D116:D122"/>
    <mergeCell ref="E116:E122"/>
    <mergeCell ref="F116:F122"/>
    <mergeCell ref="J115:L115"/>
    <mergeCell ref="J116:J122"/>
    <mergeCell ref="K116:K122"/>
    <mergeCell ref="L116:L122"/>
    <mergeCell ref="G121:H121"/>
    <mergeCell ref="M148:M152"/>
    <mergeCell ref="N148:N152"/>
    <mergeCell ref="L149:L155"/>
    <mergeCell ref="G148:G152"/>
    <mergeCell ref="H148:H152"/>
    <mergeCell ref="P115:R115"/>
    <mergeCell ref="P116:P122"/>
    <mergeCell ref="Q116:Q122"/>
    <mergeCell ref="R116:R122"/>
    <mergeCell ref="G122:H122"/>
    <mergeCell ref="D148:F148"/>
    <mergeCell ref="D149:D155"/>
    <mergeCell ref="E149:E155"/>
    <mergeCell ref="F149:F155"/>
    <mergeCell ref="J148:L148"/>
    <mergeCell ref="J149:J155"/>
    <mergeCell ref="K149:K155"/>
    <mergeCell ref="S16:S20"/>
    <mergeCell ref="T16:T20"/>
    <mergeCell ref="J17:J23"/>
    <mergeCell ref="K17:K23"/>
    <mergeCell ref="L17:L23"/>
    <mergeCell ref="P16:R16"/>
    <mergeCell ref="Q17:Q23"/>
    <mergeCell ref="R17:R23"/>
    <mergeCell ref="M22:N22"/>
    <mergeCell ref="S23:T23"/>
    <mergeCell ref="Y16:Y20"/>
    <mergeCell ref="Z16:Z20"/>
    <mergeCell ref="G49:G53"/>
    <mergeCell ref="H49:H53"/>
    <mergeCell ref="M49:M53"/>
    <mergeCell ref="N49:N53"/>
    <mergeCell ref="S49:S53"/>
    <mergeCell ref="T49:T53"/>
    <mergeCell ref="Y49:Y53"/>
    <mergeCell ref="Z49:Z53"/>
    <mergeCell ref="T82:T86"/>
    <mergeCell ref="Y82:Y86"/>
    <mergeCell ref="Z82:Z86"/>
    <mergeCell ref="P82:R82"/>
    <mergeCell ref="P83:P89"/>
    <mergeCell ref="Q83:Q89"/>
    <mergeCell ref="R83:R89"/>
    <mergeCell ref="V82:X82"/>
    <mergeCell ref="V83:V89"/>
    <mergeCell ref="W83:W89"/>
    <mergeCell ref="S115:S119"/>
    <mergeCell ref="T115:T119"/>
    <mergeCell ref="Y115:Y119"/>
    <mergeCell ref="Z115:Z119"/>
    <mergeCell ref="V115:X115"/>
    <mergeCell ref="V116:V122"/>
    <mergeCell ref="W116:W122"/>
    <mergeCell ref="X116:X122"/>
    <mergeCell ref="Y122:Z122"/>
    <mergeCell ref="S148:S152"/>
    <mergeCell ref="T148:T152"/>
    <mergeCell ref="Y148:Y152"/>
    <mergeCell ref="Z148:Z152"/>
    <mergeCell ref="P149:P155"/>
    <mergeCell ref="Q149:Q155"/>
    <mergeCell ref="R149:R155"/>
    <mergeCell ref="V148:X148"/>
    <mergeCell ref="X149:X155"/>
    <mergeCell ref="Y154:Z154"/>
  </mergeCells>
  <conditionalFormatting sqref="V24:X45 V57:X78 V90:X111 A156:B176 D156:F177 J156:L177 P156:R177 V156:X177 V123:X144">
    <cfRule type="expression" priority="41" dxfId="0" stopIfTrue="1">
      <formula>MOD(ROW(IB65406),2)=0</formula>
    </cfRule>
  </conditionalFormatting>
  <conditionalFormatting sqref="G24:H45">
    <cfRule type="expression" priority="20" dxfId="0" stopIfTrue="1">
      <formula>MOD(ROW(HQ65401),2)=0</formula>
    </cfRule>
  </conditionalFormatting>
  <conditionalFormatting sqref="M24:N45">
    <cfRule type="expression" priority="19" dxfId="0" stopIfTrue="1">
      <formula>MOD(ROW(HW65401),2)=0</formula>
    </cfRule>
  </conditionalFormatting>
  <conditionalFormatting sqref="G57:H78">
    <cfRule type="expression" priority="18" dxfId="0" stopIfTrue="1">
      <formula>MOD(ROW(HQ65434),2)=0</formula>
    </cfRule>
  </conditionalFormatting>
  <conditionalFormatting sqref="M57:N78">
    <cfRule type="expression" priority="17" dxfId="0" stopIfTrue="1">
      <formula>MOD(ROW(HW65434),2)=0</formula>
    </cfRule>
  </conditionalFormatting>
  <conditionalFormatting sqref="S57:T78">
    <cfRule type="expression" priority="16" dxfId="0" stopIfTrue="1">
      <formula>MOD(ROW(IC65434),2)=0</formula>
    </cfRule>
  </conditionalFormatting>
  <conditionalFormatting sqref="Y57:Z78">
    <cfRule type="expression" priority="15" dxfId="0" stopIfTrue="1">
      <formula>MOD(ROW(II65434),2)=0</formula>
    </cfRule>
  </conditionalFormatting>
  <conditionalFormatting sqref="Y24:Z45">
    <cfRule type="expression" priority="14" dxfId="0" stopIfTrue="1">
      <formula>MOD(ROW(II65401),2)=0</formula>
    </cfRule>
  </conditionalFormatting>
  <conditionalFormatting sqref="S24:T45">
    <cfRule type="expression" priority="13" dxfId="0" stopIfTrue="1">
      <formula>MOD(ROW(IC65401),2)=0</formula>
    </cfRule>
  </conditionalFormatting>
  <conditionalFormatting sqref="G90:H111">
    <cfRule type="expression" priority="12" dxfId="0" stopIfTrue="1">
      <formula>MOD(ROW(HQ65467),2)=0</formula>
    </cfRule>
  </conditionalFormatting>
  <conditionalFormatting sqref="M90:N111">
    <cfRule type="expression" priority="11" dxfId="0" stopIfTrue="1">
      <formula>MOD(ROW(HW65467),2)=0</formula>
    </cfRule>
  </conditionalFormatting>
  <conditionalFormatting sqref="S90:T111">
    <cfRule type="expression" priority="10" dxfId="0" stopIfTrue="1">
      <formula>MOD(ROW(IC65467),2)=0</formula>
    </cfRule>
  </conditionalFormatting>
  <conditionalFormatting sqref="Y90:Z111">
    <cfRule type="expression" priority="9" dxfId="0" stopIfTrue="1">
      <formula>MOD(ROW(II65467),2)=0</formula>
    </cfRule>
  </conditionalFormatting>
  <conditionalFormatting sqref="G123:H144">
    <cfRule type="expression" priority="8" dxfId="0" stopIfTrue="1">
      <formula>MOD(ROW(HQ65500),2)=0</formula>
    </cfRule>
  </conditionalFormatting>
  <conditionalFormatting sqref="M123:N144">
    <cfRule type="expression" priority="7" dxfId="0" stopIfTrue="1">
      <formula>MOD(ROW(HW65500),2)=0</formula>
    </cfRule>
  </conditionalFormatting>
  <conditionalFormatting sqref="S123:T144">
    <cfRule type="expression" priority="6" dxfId="0" stopIfTrue="1">
      <formula>MOD(ROW(IC65500),2)=0</formula>
    </cfRule>
  </conditionalFormatting>
  <conditionalFormatting sqref="Y123:Z144">
    <cfRule type="expression" priority="5" dxfId="0" stopIfTrue="1">
      <formula>MOD(ROW(II65500),2)=0</formula>
    </cfRule>
  </conditionalFormatting>
  <conditionalFormatting sqref="G156:H177">
    <cfRule type="expression" priority="4" dxfId="0" stopIfTrue="1">
      <formula>MOD(ROW(HQ65535),2)=0</formula>
    </cfRule>
  </conditionalFormatting>
  <conditionalFormatting sqref="M156:N177">
    <cfRule type="expression" priority="3" dxfId="0" stopIfTrue="1">
      <formula>MOD(ROW(HW65535),2)=0</formula>
    </cfRule>
  </conditionalFormatting>
  <conditionalFormatting sqref="S156:T177">
    <cfRule type="expression" priority="2" dxfId="0" stopIfTrue="1">
      <formula>MOD(ROW(IC65535),2)=0</formula>
    </cfRule>
  </conditionalFormatting>
  <conditionalFormatting sqref="Y156:Z177">
    <cfRule type="expression" priority="1" dxfId="0" stopIfTrue="1">
      <formula>MOD(ROW(II65535),2)=0</formula>
    </cfRule>
  </conditionalFormatting>
  <conditionalFormatting sqref="D24:F45 J24:L45 P24:R45 A57:B78 D57:F78 J57:L78 P57:R78 A90:B111 D90:F111 J90:L111 P90:R111 A123:B144 P123:R141 D123:F144 J123:L144 A24:B45">
    <cfRule type="expression" priority="107" dxfId="0" stopIfTrue="1">
      <formula>MOD(ROW(IB65404),2)=0</formula>
    </cfRule>
  </conditionalFormatting>
  <hyperlinks>
    <hyperlink ref="V2" r:id="rId1" display="www.isoterm.ru"/>
    <hyperlink ref="V3" r:id="rId2" display="sale@isoterm.ru"/>
  </hyperlinks>
  <printOptions horizontalCentered="1"/>
  <pageMargins left="0.1968503937007874" right="0.1968503937007874" top="0.1968503937007874" bottom="0.1968503937007874" header="0.5118110236220472" footer="0.11811023622047245"/>
  <pageSetup firstPageNumber="3" useFirstPageNumber="1" fitToHeight="0" fitToWidth="1" horizontalDpi="600" verticalDpi="600" orientation="landscape" paperSize="9" scale="65" r:id="rId4"/>
  <headerFooter alignWithMargins="0">
    <oddFooter>&amp;R&amp;"Times New Roman,полужирный"&amp;8&amp;P</oddFooter>
  </headerFooter>
  <rowBreaks count="1" manualBreakCount="1">
    <brk id="79" max="21" man="1"/>
  </rowBreaks>
  <drawing r:id="rId3"/>
</worksheet>
</file>

<file path=xl/worksheets/sheet5.xml><?xml version="1.0" encoding="utf-8"?>
<worksheet xmlns="http://schemas.openxmlformats.org/spreadsheetml/2006/main" xmlns:r="http://schemas.openxmlformats.org/officeDocument/2006/relationships">
  <sheetPr>
    <pageSetUpPr fitToPage="1"/>
  </sheetPr>
  <dimension ref="A2:AS130"/>
  <sheetViews>
    <sheetView zoomScaleSheetLayoutView="100" zoomScalePageLayoutView="0" workbookViewId="0" topLeftCell="A97">
      <selection activeCell="B131" sqref="B131:D131"/>
    </sheetView>
  </sheetViews>
  <sheetFormatPr defaultColWidth="9.125" defaultRowHeight="12.75"/>
  <cols>
    <col min="1" max="1" width="5.25390625" style="53" customWidth="1"/>
    <col min="2" max="2" width="5.125" style="75" customWidth="1"/>
    <col min="3" max="3" width="3.50390625" style="75" customWidth="1"/>
    <col min="4" max="4" width="10.50390625" style="75" customWidth="1"/>
    <col min="5" max="5" width="10.125" style="75" customWidth="1"/>
    <col min="6" max="6" width="8.875" style="75" customWidth="1"/>
    <col min="7" max="7" width="9.50390625" style="53" customWidth="1"/>
    <col min="8" max="8" width="8.875" style="53" customWidth="1"/>
    <col min="9" max="9" width="3.75390625" style="53" customWidth="1"/>
    <col min="10" max="10" width="9.50390625" style="53" customWidth="1"/>
    <col min="11" max="11" width="9.125" style="53" customWidth="1"/>
    <col min="12" max="12" width="9.875" style="53" customWidth="1"/>
    <col min="13" max="13" width="9.00390625" style="53" customWidth="1"/>
    <col min="14" max="14" width="7.50390625" style="75" customWidth="1"/>
    <col min="15" max="15" width="3.75390625" style="75" customWidth="1"/>
    <col min="16" max="16" width="9.25390625" style="75" customWidth="1"/>
    <col min="17" max="17" width="8.50390625" style="75" customWidth="1"/>
    <col min="18" max="18" width="10.875" style="75" customWidth="1"/>
    <col min="19" max="19" width="8.50390625" style="75" customWidth="1"/>
    <col min="20" max="20" width="9.125" style="75" customWidth="1"/>
    <col min="21" max="21" width="4.125" style="75" customWidth="1"/>
    <col min="22" max="22" width="8.875" style="75" customWidth="1"/>
    <col min="23" max="24" width="8.75390625" style="75" customWidth="1"/>
    <col min="25" max="25" width="10.50390625" style="53" customWidth="1"/>
    <col min="26" max="26" width="7.50390625" style="53" customWidth="1"/>
    <col min="27" max="27" width="1.875" style="53" customWidth="1"/>
    <col min="28" max="30" width="9.125" style="79" customWidth="1"/>
    <col min="31" max="16384" width="9.125" style="53" customWidth="1"/>
  </cols>
  <sheetData>
    <row r="2" spans="1:30" s="40" customFormat="1" ht="15">
      <c r="A2" s="113" t="s">
        <v>434</v>
      </c>
      <c r="B2" s="120"/>
      <c r="C2" s="120"/>
      <c r="D2" s="137"/>
      <c r="E2" s="137"/>
      <c r="F2" s="137"/>
      <c r="G2" s="137"/>
      <c r="H2" s="137"/>
      <c r="I2" s="137"/>
      <c r="J2" s="137"/>
      <c r="K2" s="137"/>
      <c r="L2" s="137"/>
      <c r="M2" s="137"/>
      <c r="N2" s="137"/>
      <c r="O2" s="138"/>
      <c r="P2" s="139"/>
      <c r="Q2" s="139"/>
      <c r="R2" s="139"/>
      <c r="S2" s="138"/>
      <c r="T2" s="138"/>
      <c r="U2" s="138"/>
      <c r="V2" s="137"/>
      <c r="W2" s="223" t="s">
        <v>468</v>
      </c>
      <c r="X2" s="137"/>
      <c r="Y2" s="120"/>
      <c r="Z2" s="120"/>
      <c r="AA2" s="120"/>
      <c r="AB2" s="48"/>
      <c r="AC2" s="48"/>
      <c r="AD2" s="48"/>
    </row>
    <row r="3" spans="1:30" s="40" customFormat="1" ht="15">
      <c r="A3" s="113"/>
      <c r="B3" s="120"/>
      <c r="C3" s="120"/>
      <c r="D3" s="137"/>
      <c r="E3" s="137"/>
      <c r="F3" s="137"/>
      <c r="G3" s="137"/>
      <c r="H3" s="137"/>
      <c r="I3" s="137"/>
      <c r="J3" s="137"/>
      <c r="K3" s="137"/>
      <c r="L3" s="137"/>
      <c r="M3" s="137"/>
      <c r="N3" s="137"/>
      <c r="O3" s="138"/>
      <c r="P3" s="139"/>
      <c r="Q3" s="139"/>
      <c r="R3" s="139"/>
      <c r="S3" s="138"/>
      <c r="T3" s="138"/>
      <c r="U3" s="138"/>
      <c r="V3" s="137"/>
      <c r="W3" s="224" t="s">
        <v>469</v>
      </c>
      <c r="X3" s="137"/>
      <c r="Y3" s="120"/>
      <c r="Z3" s="120"/>
      <c r="AA3" s="120"/>
      <c r="AB3" s="48"/>
      <c r="AC3" s="48"/>
      <c r="AD3" s="48"/>
    </row>
    <row r="4" spans="1:30" s="40" customFormat="1" ht="13.5">
      <c r="A4" s="284" t="s">
        <v>0</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48"/>
      <c r="AC4" s="48"/>
      <c r="AD4" s="48"/>
    </row>
    <row r="5" spans="1:30" s="40" customFormat="1" ht="62.25" customHeight="1">
      <c r="A5" s="287" t="s">
        <v>433</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48"/>
      <c r="AC5" s="48"/>
      <c r="AD5" s="48"/>
    </row>
    <row r="6" spans="1:30" s="40"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8"/>
      <c r="AC6" s="48"/>
      <c r="AD6" s="48"/>
    </row>
    <row r="7" spans="1:31" s="3" customFormat="1" ht="13.5">
      <c r="A7" s="112" t="s">
        <v>384</v>
      </c>
      <c r="B7" s="103"/>
      <c r="C7" s="103"/>
      <c r="D7" s="103"/>
      <c r="E7" s="103"/>
      <c r="F7" s="103"/>
      <c r="G7" s="103"/>
      <c r="H7" s="103"/>
      <c r="I7" s="103"/>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3.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3"/>
      <c r="E9" s="102"/>
      <c r="F9" s="102"/>
      <c r="G9" s="102"/>
      <c r="H9" s="102"/>
      <c r="I9" s="102"/>
      <c r="J9" s="102"/>
      <c r="K9" s="104"/>
      <c r="L9" s="102"/>
      <c r="M9" s="102"/>
      <c r="N9" s="103"/>
      <c r="O9" s="102"/>
      <c r="P9" s="102"/>
      <c r="Q9" s="104"/>
      <c r="R9" s="102"/>
      <c r="S9" s="107"/>
      <c r="T9" s="107"/>
      <c r="U9" s="107"/>
      <c r="V9" s="107"/>
      <c r="W9" s="107"/>
      <c r="X9" s="107"/>
      <c r="Y9" s="107"/>
      <c r="Z9" s="107"/>
      <c r="AA9" s="107"/>
      <c r="AB9" s="107"/>
      <c r="AC9" s="77"/>
      <c r="AD9" s="77"/>
      <c r="AE9" s="77"/>
    </row>
    <row r="10" spans="2:30" s="40" customFormat="1" ht="11.25">
      <c r="B10" s="41"/>
      <c r="C10" s="41"/>
      <c r="D10" s="41"/>
      <c r="E10" s="41"/>
      <c r="F10" s="41"/>
      <c r="N10" s="41"/>
      <c r="O10" s="41"/>
      <c r="P10" s="41"/>
      <c r="Q10" s="41"/>
      <c r="R10" s="41"/>
      <c r="S10" s="41"/>
      <c r="T10" s="41"/>
      <c r="U10" s="41"/>
      <c r="V10" s="41"/>
      <c r="W10" s="41"/>
      <c r="X10" s="41"/>
      <c r="AB10" s="48"/>
      <c r="AC10" s="48"/>
      <c r="AD10" s="48"/>
    </row>
    <row r="11" spans="1:30" s="40" customFormat="1" ht="16.5" customHeight="1" thickBot="1">
      <c r="A11" s="374"/>
      <c r="B11" s="375"/>
      <c r="C11" s="375"/>
      <c r="D11" s="375"/>
      <c r="E11" s="375"/>
      <c r="F11" s="375"/>
      <c r="G11" s="375"/>
      <c r="H11" s="376"/>
      <c r="I11" s="376"/>
      <c r="J11" s="376"/>
      <c r="K11" s="376"/>
      <c r="L11" s="376"/>
      <c r="M11" s="376"/>
      <c r="N11" s="376"/>
      <c r="O11" s="376"/>
      <c r="P11" s="376"/>
      <c r="Q11" s="376"/>
      <c r="R11" s="376"/>
      <c r="S11" s="376"/>
      <c r="T11" s="376"/>
      <c r="U11" s="376"/>
      <c r="V11" s="376"/>
      <c r="W11" s="47"/>
      <c r="X11" s="47"/>
      <c r="AB11" s="48"/>
      <c r="AC11" s="48"/>
      <c r="AD11" s="48"/>
    </row>
    <row r="12" spans="1:26" ht="15.75" thickBot="1">
      <c r="A12" s="333" t="s">
        <v>3</v>
      </c>
      <c r="B12" s="335" t="s">
        <v>1</v>
      </c>
      <c r="C12" s="278" t="s">
        <v>247</v>
      </c>
      <c r="D12" s="248"/>
      <c r="E12" s="248"/>
      <c r="F12" s="248"/>
      <c r="G12" s="248"/>
      <c r="H12" s="248"/>
      <c r="I12" s="278"/>
      <c r="J12" s="248"/>
      <c r="K12" s="248"/>
      <c r="L12" s="248"/>
      <c r="M12" s="248"/>
      <c r="N12" s="248"/>
      <c r="O12" s="278"/>
      <c r="P12" s="248"/>
      <c r="Q12" s="248"/>
      <c r="R12" s="248"/>
      <c r="S12" s="248"/>
      <c r="T12" s="248"/>
      <c r="U12" s="278"/>
      <c r="V12" s="248"/>
      <c r="W12" s="248"/>
      <c r="X12" s="248"/>
      <c r="Y12" s="248"/>
      <c r="Z12" s="248"/>
    </row>
    <row r="13" spans="1:30" s="141" customFormat="1" ht="12">
      <c r="A13" s="334"/>
      <c r="B13" s="336"/>
      <c r="C13" s="380"/>
      <c r="D13" s="352" t="s">
        <v>4</v>
      </c>
      <c r="E13" s="353"/>
      <c r="F13" s="353"/>
      <c r="G13" s="353"/>
      <c r="H13" s="353"/>
      <c r="I13" s="382"/>
      <c r="J13" s="352" t="s">
        <v>5</v>
      </c>
      <c r="K13" s="353"/>
      <c r="L13" s="353"/>
      <c r="M13" s="353"/>
      <c r="N13" s="353"/>
      <c r="O13" s="382"/>
      <c r="P13" s="352" t="s">
        <v>4</v>
      </c>
      <c r="Q13" s="353"/>
      <c r="R13" s="353"/>
      <c r="S13" s="353"/>
      <c r="T13" s="353"/>
      <c r="U13" s="382"/>
      <c r="V13" s="352" t="s">
        <v>5</v>
      </c>
      <c r="W13" s="353"/>
      <c r="X13" s="353"/>
      <c r="Y13" s="353"/>
      <c r="Z13" s="353"/>
      <c r="AB13" s="142"/>
      <c r="AC13" s="142"/>
      <c r="AD13" s="142"/>
    </row>
    <row r="14" spans="1:30" s="141" customFormat="1" ht="12">
      <c r="A14" s="334"/>
      <c r="B14" s="336"/>
      <c r="C14" s="380"/>
      <c r="D14" s="240" t="s">
        <v>398</v>
      </c>
      <c r="E14" s="241"/>
      <c r="F14" s="242"/>
      <c r="G14" s="235" t="s">
        <v>6</v>
      </c>
      <c r="H14" s="235" t="s">
        <v>7</v>
      </c>
      <c r="I14" s="382"/>
      <c r="J14" s="240" t="s">
        <v>398</v>
      </c>
      <c r="K14" s="241"/>
      <c r="L14" s="242"/>
      <c r="M14" s="235" t="s">
        <v>6</v>
      </c>
      <c r="N14" s="235" t="s">
        <v>7</v>
      </c>
      <c r="O14" s="382"/>
      <c r="P14" s="240" t="s">
        <v>398</v>
      </c>
      <c r="Q14" s="241"/>
      <c r="R14" s="242"/>
      <c r="S14" s="235" t="s">
        <v>6</v>
      </c>
      <c r="T14" s="235" t="s">
        <v>7</v>
      </c>
      <c r="U14" s="382"/>
      <c r="V14" s="240" t="s">
        <v>398</v>
      </c>
      <c r="W14" s="241"/>
      <c r="X14" s="242"/>
      <c r="Y14" s="235" t="s">
        <v>6</v>
      </c>
      <c r="Z14" s="235" t="s">
        <v>7</v>
      </c>
      <c r="AB14" s="142"/>
      <c r="AC14" s="142"/>
      <c r="AD14" s="142"/>
    </row>
    <row r="15" spans="1:30" s="141" customFormat="1" ht="12">
      <c r="A15" s="334"/>
      <c r="B15" s="336"/>
      <c r="C15" s="380"/>
      <c r="D15" s="243" t="s">
        <v>404</v>
      </c>
      <c r="E15" s="243" t="s">
        <v>405</v>
      </c>
      <c r="F15" s="243" t="s">
        <v>406</v>
      </c>
      <c r="G15" s="236"/>
      <c r="H15" s="236"/>
      <c r="I15" s="382"/>
      <c r="J15" s="243" t="s">
        <v>404</v>
      </c>
      <c r="K15" s="243" t="s">
        <v>405</v>
      </c>
      <c r="L15" s="243" t="s">
        <v>406</v>
      </c>
      <c r="M15" s="236"/>
      <c r="N15" s="236"/>
      <c r="O15" s="382"/>
      <c r="P15" s="243" t="s">
        <v>404</v>
      </c>
      <c r="Q15" s="243" t="s">
        <v>405</v>
      </c>
      <c r="R15" s="243" t="s">
        <v>406</v>
      </c>
      <c r="S15" s="236"/>
      <c r="T15" s="236"/>
      <c r="U15" s="382"/>
      <c r="V15" s="243" t="s">
        <v>404</v>
      </c>
      <c r="W15" s="243" t="s">
        <v>405</v>
      </c>
      <c r="X15" s="243" t="s">
        <v>406</v>
      </c>
      <c r="Y15" s="236"/>
      <c r="Z15" s="236"/>
      <c r="AB15" s="142"/>
      <c r="AC15" s="142"/>
      <c r="AD15" s="142"/>
    </row>
    <row r="16" spans="1:30" s="141" customFormat="1" ht="12">
      <c r="A16" s="334"/>
      <c r="B16" s="336"/>
      <c r="C16" s="380"/>
      <c r="D16" s="243"/>
      <c r="E16" s="243"/>
      <c r="F16" s="243"/>
      <c r="G16" s="236"/>
      <c r="H16" s="236"/>
      <c r="I16" s="382"/>
      <c r="J16" s="243"/>
      <c r="K16" s="243"/>
      <c r="L16" s="243"/>
      <c r="M16" s="236"/>
      <c r="N16" s="236"/>
      <c r="O16" s="382"/>
      <c r="P16" s="243"/>
      <c r="Q16" s="243"/>
      <c r="R16" s="243"/>
      <c r="S16" s="236"/>
      <c r="T16" s="236"/>
      <c r="U16" s="382"/>
      <c r="V16" s="243"/>
      <c r="W16" s="243"/>
      <c r="X16" s="243"/>
      <c r="Y16" s="236"/>
      <c r="Z16" s="236"/>
      <c r="AB16" s="142"/>
      <c r="AC16" s="142"/>
      <c r="AD16" s="142"/>
    </row>
    <row r="17" spans="1:30" s="141" customFormat="1" ht="12">
      <c r="A17" s="334"/>
      <c r="B17" s="336"/>
      <c r="C17" s="380"/>
      <c r="D17" s="243"/>
      <c r="E17" s="243"/>
      <c r="F17" s="243"/>
      <c r="G17" s="236"/>
      <c r="H17" s="236"/>
      <c r="I17" s="382"/>
      <c r="J17" s="243"/>
      <c r="K17" s="243"/>
      <c r="L17" s="243"/>
      <c r="M17" s="236"/>
      <c r="N17" s="236"/>
      <c r="O17" s="382"/>
      <c r="P17" s="243"/>
      <c r="Q17" s="243"/>
      <c r="R17" s="243"/>
      <c r="S17" s="236"/>
      <c r="T17" s="236"/>
      <c r="U17" s="382"/>
      <c r="V17" s="243"/>
      <c r="W17" s="243"/>
      <c r="X17" s="243"/>
      <c r="Y17" s="236"/>
      <c r="Z17" s="236"/>
      <c r="AB17" s="142"/>
      <c r="AC17" s="142"/>
      <c r="AD17" s="142"/>
    </row>
    <row r="18" spans="1:26" ht="9">
      <c r="A18" s="334"/>
      <c r="B18" s="336"/>
      <c r="C18" s="380"/>
      <c r="D18" s="244"/>
      <c r="E18" s="244"/>
      <c r="F18" s="244"/>
      <c r="G18" s="237"/>
      <c r="H18" s="237"/>
      <c r="I18" s="382"/>
      <c r="J18" s="244"/>
      <c r="K18" s="244"/>
      <c r="L18" s="244"/>
      <c r="M18" s="237"/>
      <c r="N18" s="237"/>
      <c r="O18" s="382"/>
      <c r="P18" s="244"/>
      <c r="Q18" s="244"/>
      <c r="R18" s="244"/>
      <c r="S18" s="237"/>
      <c r="T18" s="237"/>
      <c r="U18" s="382"/>
      <c r="V18" s="244"/>
      <c r="W18" s="244"/>
      <c r="X18" s="244"/>
      <c r="Y18" s="237"/>
      <c r="Z18" s="237"/>
    </row>
    <row r="19" spans="1:26" ht="9">
      <c r="A19" s="334"/>
      <c r="B19" s="336"/>
      <c r="C19" s="380"/>
      <c r="D19" s="244"/>
      <c r="E19" s="244"/>
      <c r="F19" s="244"/>
      <c r="G19" s="9" t="s">
        <v>370</v>
      </c>
      <c r="H19" s="9" t="s">
        <v>250</v>
      </c>
      <c r="I19" s="382"/>
      <c r="J19" s="244"/>
      <c r="K19" s="244"/>
      <c r="L19" s="244"/>
      <c r="M19" s="9" t="s">
        <v>251</v>
      </c>
      <c r="N19" s="9" t="s">
        <v>252</v>
      </c>
      <c r="O19" s="382"/>
      <c r="P19" s="244"/>
      <c r="Q19" s="244"/>
      <c r="R19" s="244"/>
      <c r="S19" s="11" t="s">
        <v>253</v>
      </c>
      <c r="T19" s="11" t="s">
        <v>254</v>
      </c>
      <c r="U19" s="382"/>
      <c r="V19" s="244"/>
      <c r="W19" s="244"/>
      <c r="X19" s="244"/>
      <c r="Y19" s="9" t="s">
        <v>255</v>
      </c>
      <c r="Z19" s="9" t="s">
        <v>256</v>
      </c>
    </row>
    <row r="20" spans="1:26" ht="12.75">
      <c r="A20" s="334"/>
      <c r="B20" s="336"/>
      <c r="C20" s="380"/>
      <c r="D20" s="244"/>
      <c r="E20" s="244"/>
      <c r="F20" s="244"/>
      <c r="G20" s="238" t="s">
        <v>385</v>
      </c>
      <c r="H20" s="238"/>
      <c r="I20" s="382"/>
      <c r="J20" s="244"/>
      <c r="K20" s="244"/>
      <c r="L20" s="244"/>
      <c r="M20" s="238" t="s">
        <v>375</v>
      </c>
      <c r="N20" s="238"/>
      <c r="O20" s="382"/>
      <c r="P20" s="244"/>
      <c r="Q20" s="244"/>
      <c r="R20" s="244"/>
      <c r="S20" s="238" t="s">
        <v>376</v>
      </c>
      <c r="T20" s="238"/>
      <c r="U20" s="382"/>
      <c r="V20" s="244"/>
      <c r="W20" s="244"/>
      <c r="X20" s="244"/>
      <c r="Y20" s="238" t="s">
        <v>377</v>
      </c>
      <c r="Z20" s="238"/>
    </row>
    <row r="21" spans="1:26" ht="12.75" thickBot="1">
      <c r="A21" s="334"/>
      <c r="B21" s="336"/>
      <c r="C21" s="380"/>
      <c r="D21" s="244"/>
      <c r="E21" s="244"/>
      <c r="F21" s="244"/>
      <c r="G21" s="344" t="s">
        <v>17</v>
      </c>
      <c r="H21" s="344"/>
      <c r="I21" s="382"/>
      <c r="J21" s="244"/>
      <c r="K21" s="244"/>
      <c r="L21" s="244"/>
      <c r="M21" s="344" t="s">
        <v>17</v>
      </c>
      <c r="N21" s="344"/>
      <c r="O21" s="382"/>
      <c r="P21" s="244"/>
      <c r="Q21" s="244"/>
      <c r="R21" s="244"/>
      <c r="S21" s="344" t="s">
        <v>17</v>
      </c>
      <c r="T21" s="344"/>
      <c r="U21" s="382"/>
      <c r="V21" s="244"/>
      <c r="W21" s="244"/>
      <c r="X21" s="244"/>
      <c r="Y21" s="344" t="s">
        <v>17</v>
      </c>
      <c r="Z21" s="344"/>
    </row>
    <row r="22" spans="1:27" ht="14.25">
      <c r="A22" s="14" t="s">
        <v>304</v>
      </c>
      <c r="B22" s="55">
        <v>450</v>
      </c>
      <c r="C22" s="380"/>
      <c r="D22" s="213">
        <v>0.4120108695652174</v>
      </c>
      <c r="E22" s="154">
        <v>0.3330597133519086</v>
      </c>
      <c r="F22" s="154">
        <v>0.2589715072173501</v>
      </c>
      <c r="G22" s="164">
        <v>12836.063972300806</v>
      </c>
      <c r="H22" s="164">
        <v>13472.113954992006</v>
      </c>
      <c r="I22" s="382"/>
      <c r="J22" s="154">
        <v>0.42025108695652175</v>
      </c>
      <c r="K22" s="154">
        <v>0.33972090761894674</v>
      </c>
      <c r="L22" s="154">
        <v>0.26415093736169715</v>
      </c>
      <c r="M22" s="164">
        <v>16295.112404894404</v>
      </c>
      <c r="N22" s="164">
        <v>16902.251024736008</v>
      </c>
      <c r="O22" s="382"/>
      <c r="P22" s="206">
        <v>0.816</v>
      </c>
      <c r="Q22" s="184">
        <v>0.6596348450271595</v>
      </c>
      <c r="R22" s="154">
        <v>0.5129009099016201</v>
      </c>
      <c r="S22" s="164">
        <v>18756.791460792007</v>
      </c>
      <c r="T22" s="164">
        <v>19618.175733833607</v>
      </c>
      <c r="U22" s="382"/>
      <c r="V22" s="191">
        <v>0.83232</v>
      </c>
      <c r="W22" s="154">
        <v>0.6728275419277028</v>
      </c>
      <c r="X22" s="154">
        <v>0.5231589280996525</v>
      </c>
      <c r="Y22" s="164">
        <v>24994.890166092013</v>
      </c>
      <c r="Z22" s="164">
        <v>25602.028785933606</v>
      </c>
      <c r="AA22" s="71"/>
    </row>
    <row r="23" spans="1:27" ht="14.25">
      <c r="A23" s="14" t="s">
        <v>305</v>
      </c>
      <c r="B23" s="55">
        <v>550</v>
      </c>
      <c r="C23" s="380"/>
      <c r="D23" s="213">
        <v>0.6311454545454546</v>
      </c>
      <c r="E23" s="155">
        <v>0.5102028604150577</v>
      </c>
      <c r="F23" s="155">
        <v>0.39670965430960203</v>
      </c>
      <c r="G23" s="164">
        <v>13716.625631755205</v>
      </c>
      <c r="H23" s="164">
        <v>14354.273729980803</v>
      </c>
      <c r="I23" s="382"/>
      <c r="J23" s="155">
        <v>0.6437683636363637</v>
      </c>
      <c r="K23" s="155">
        <v>0.5204069176233589</v>
      </c>
      <c r="L23" s="155">
        <v>0.40464384739579407</v>
      </c>
      <c r="M23" s="164">
        <v>17414.810261587205</v>
      </c>
      <c r="N23" s="164">
        <v>18021.948881428805</v>
      </c>
      <c r="O23" s="382"/>
      <c r="P23" s="206">
        <v>1.249668</v>
      </c>
      <c r="Q23" s="155">
        <v>1.0102016636218143</v>
      </c>
      <c r="R23" s="155">
        <v>0.7854851155330119</v>
      </c>
      <c r="S23" s="164">
        <v>19265.28276719201</v>
      </c>
      <c r="T23" s="164">
        <v>20126.667040233606</v>
      </c>
      <c r="U23" s="382"/>
      <c r="V23" s="192">
        <v>1.27466136</v>
      </c>
      <c r="W23" s="155">
        <v>1.0304056968942505</v>
      </c>
      <c r="X23" s="155">
        <v>0.8011948178436722</v>
      </c>
      <c r="Y23" s="164">
        <v>26711.048325192005</v>
      </c>
      <c r="Z23" s="164">
        <v>27318.186945033613</v>
      </c>
      <c r="AA23" s="71"/>
    </row>
    <row r="24" spans="1:27" ht="14.25">
      <c r="A24" s="14" t="s">
        <v>306</v>
      </c>
      <c r="B24" s="55">
        <v>650</v>
      </c>
      <c r="C24" s="380"/>
      <c r="D24" s="213">
        <v>0.8742348837209304</v>
      </c>
      <c r="E24" s="155">
        <v>0.7067105294615108</v>
      </c>
      <c r="F24" s="155">
        <v>0.5495047393727969</v>
      </c>
      <c r="G24" s="164">
        <v>14598.785406744004</v>
      </c>
      <c r="H24" s="164">
        <v>15234.835389435204</v>
      </c>
      <c r="I24" s="382"/>
      <c r="J24" s="155">
        <v>0.891719581395349</v>
      </c>
      <c r="K24" s="155">
        <v>0.7208447400507411</v>
      </c>
      <c r="L24" s="155">
        <v>0.5604948341602528</v>
      </c>
      <c r="M24" s="164">
        <v>18534.508118280006</v>
      </c>
      <c r="N24" s="164">
        <v>19141.646738121603</v>
      </c>
      <c r="O24" s="382"/>
      <c r="P24" s="206">
        <v>1.7309850697674423</v>
      </c>
      <c r="Q24" s="155">
        <v>1.3992868483337915</v>
      </c>
      <c r="R24" s="155">
        <v>1.0880193839581378</v>
      </c>
      <c r="S24" s="164">
        <v>21799.894004750404</v>
      </c>
      <c r="T24" s="164">
        <v>22661.278277792007</v>
      </c>
      <c r="U24" s="382"/>
      <c r="V24" s="192">
        <v>1.7656047711627911</v>
      </c>
      <c r="W24" s="155">
        <v>1.4272725853004673</v>
      </c>
      <c r="X24" s="155">
        <v>1.1097797716373006</v>
      </c>
      <c r="Y24" s="164">
        <v>28428.73195821121</v>
      </c>
      <c r="Z24" s="164">
        <v>29035.87057805281</v>
      </c>
      <c r="AA24" s="71"/>
    </row>
    <row r="25" spans="1:27" ht="14.25">
      <c r="A25" s="14" t="s">
        <v>307</v>
      </c>
      <c r="B25" s="55">
        <v>750</v>
      </c>
      <c r="C25" s="380"/>
      <c r="D25" s="213">
        <v>1.094040566037736</v>
      </c>
      <c r="E25" s="155">
        <v>0.8843961755290782</v>
      </c>
      <c r="F25" s="155">
        <v>0.6876647080760272</v>
      </c>
      <c r="G25" s="164">
        <v>15512.907492420805</v>
      </c>
      <c r="H25" s="164">
        <v>16150.555590646407</v>
      </c>
      <c r="I25" s="382"/>
      <c r="J25" s="155">
        <v>1.1159213773584906</v>
      </c>
      <c r="K25" s="155">
        <v>0.9020840990396598</v>
      </c>
      <c r="L25" s="155">
        <v>0.7014180022375478</v>
      </c>
      <c r="M25" s="164">
        <v>19695.393770791205</v>
      </c>
      <c r="N25" s="164">
        <v>20302.532390632812</v>
      </c>
      <c r="O25" s="382"/>
      <c r="P25" s="206">
        <v>2.166200320754717</v>
      </c>
      <c r="Q25" s="155">
        <v>1.751104427547575</v>
      </c>
      <c r="R25" s="155">
        <v>1.3615761219905338</v>
      </c>
      <c r="S25" s="164">
        <v>24018.078366497608</v>
      </c>
      <c r="T25" s="164">
        <v>24879.462639539208</v>
      </c>
      <c r="U25" s="382"/>
      <c r="V25" s="192">
        <v>2.2095243271698113</v>
      </c>
      <c r="W25" s="155">
        <v>1.7861265160985265</v>
      </c>
      <c r="X25" s="155">
        <v>1.3888076444303445</v>
      </c>
      <c r="Y25" s="164">
        <v>30208.96002191761</v>
      </c>
      <c r="Z25" s="164">
        <v>30816.098641759214</v>
      </c>
      <c r="AA25" s="71"/>
    </row>
    <row r="26" spans="1:27" ht="14.25">
      <c r="A26" s="14" t="s">
        <v>308</v>
      </c>
      <c r="B26" s="55">
        <v>850</v>
      </c>
      <c r="C26" s="380"/>
      <c r="D26" s="213">
        <v>1.3127499999999999</v>
      </c>
      <c r="E26" s="155">
        <v>1.0611956406977985</v>
      </c>
      <c r="F26" s="155">
        <v>0.8251356243545976</v>
      </c>
      <c r="G26" s="164">
        <v>16395.067267409606</v>
      </c>
      <c r="H26" s="164">
        <v>17031.117250100804</v>
      </c>
      <c r="I26" s="382"/>
      <c r="J26" s="155">
        <v>1.3390049999999998</v>
      </c>
      <c r="K26" s="155">
        <v>1.0824195535117545</v>
      </c>
      <c r="L26" s="155">
        <v>0.8416383368416896</v>
      </c>
      <c r="M26" s="164">
        <v>20815.091627484006</v>
      </c>
      <c r="N26" s="164">
        <v>21422.230247325606</v>
      </c>
      <c r="O26" s="382"/>
      <c r="P26" s="206">
        <v>2.599245</v>
      </c>
      <c r="Q26" s="155">
        <v>2.1011673685816414</v>
      </c>
      <c r="R26" s="155">
        <v>1.6337685362221035</v>
      </c>
      <c r="S26" s="164">
        <v>26062.068134995206</v>
      </c>
      <c r="T26" s="164">
        <v>26923.45240803681</v>
      </c>
      <c r="U26" s="382"/>
      <c r="V26" s="192">
        <v>2.6512298999999997</v>
      </c>
      <c r="W26" s="155">
        <v>2.143190715953274</v>
      </c>
      <c r="X26" s="155">
        <v>1.6664439069465455</v>
      </c>
      <c r="Y26" s="164">
        <v>31926.643654936808</v>
      </c>
      <c r="Z26" s="164">
        <v>32533.78227477841</v>
      </c>
      <c r="AA26" s="71"/>
    </row>
    <row r="27" spans="1:27" ht="14.25">
      <c r="A27" s="14" t="s">
        <v>309</v>
      </c>
      <c r="B27" s="55">
        <v>950</v>
      </c>
      <c r="C27" s="380"/>
      <c r="D27" s="213">
        <v>1.5581712328767126</v>
      </c>
      <c r="E27" s="155">
        <v>1.2595882839759909</v>
      </c>
      <c r="F27" s="155">
        <v>0.9793963763786704</v>
      </c>
      <c r="G27" s="164">
        <v>17310.787468620805</v>
      </c>
      <c r="H27" s="164">
        <v>17946.837451312007</v>
      </c>
      <c r="I27" s="382"/>
      <c r="J27" s="155">
        <v>1.5893346575342469</v>
      </c>
      <c r="K27" s="155">
        <v>1.2847800496555106</v>
      </c>
      <c r="L27" s="155">
        <v>0.9989843039062438</v>
      </c>
      <c r="M27" s="164">
        <v>21975.9772799952</v>
      </c>
      <c r="N27" s="164">
        <v>22583.115899836816</v>
      </c>
      <c r="O27" s="382"/>
      <c r="P27" s="206">
        <v>3.085179041095891</v>
      </c>
      <c r="Q27" s="155">
        <v>2.4939848022724616</v>
      </c>
      <c r="R27" s="155">
        <v>1.9392048252297673</v>
      </c>
      <c r="S27" s="164">
        <v>28758.08904152801</v>
      </c>
      <c r="T27" s="164">
        <v>29619.473314569612</v>
      </c>
      <c r="U27" s="382"/>
      <c r="V27" s="192">
        <v>3.1468826219178085</v>
      </c>
      <c r="W27" s="155">
        <v>2.5438644983179106</v>
      </c>
      <c r="X27" s="155">
        <v>1.9779889217343627</v>
      </c>
      <c r="Y27" s="164">
        <v>33706.87171864321</v>
      </c>
      <c r="Z27" s="164">
        <v>34314.01033848481</v>
      </c>
      <c r="AA27" s="71"/>
    </row>
    <row r="28" spans="1:27" ht="14.25">
      <c r="A28" s="14" t="s">
        <v>310</v>
      </c>
      <c r="B28" s="55">
        <v>1050</v>
      </c>
      <c r="C28" s="380"/>
      <c r="D28" s="213">
        <v>1.7769289156626509</v>
      </c>
      <c r="E28" s="155">
        <v>1.436426752337514</v>
      </c>
      <c r="F28" s="155">
        <v>1.1168976196983735</v>
      </c>
      <c r="G28" s="164">
        <v>18224.90955429761</v>
      </c>
      <c r="H28" s="164">
        <v>18860.959536988805</v>
      </c>
      <c r="I28" s="382"/>
      <c r="J28" s="155">
        <v>1.812467493975904</v>
      </c>
      <c r="K28" s="155">
        <v>1.4651552873842644</v>
      </c>
      <c r="L28" s="155">
        <v>1.139235572092341</v>
      </c>
      <c r="M28" s="164">
        <v>23136.86293250641</v>
      </c>
      <c r="N28" s="164">
        <v>23744.001552348007</v>
      </c>
      <c r="O28" s="382"/>
      <c r="P28" s="206">
        <v>3.5183192530120486</v>
      </c>
      <c r="Q28" s="155">
        <v>2.8441249696282775</v>
      </c>
      <c r="R28" s="155">
        <v>2.2114572870027795</v>
      </c>
      <c r="S28" s="164">
        <v>31374.204171340807</v>
      </c>
      <c r="T28" s="164">
        <v>32235.588444382407</v>
      </c>
      <c r="U28" s="382"/>
      <c r="V28" s="192">
        <v>3.5886856380722896</v>
      </c>
      <c r="W28" s="155">
        <v>2.901007469020843</v>
      </c>
      <c r="X28" s="155">
        <v>2.255686432742835</v>
      </c>
      <c r="Y28" s="164">
        <v>35488.62525626881</v>
      </c>
      <c r="Z28" s="164">
        <v>36095.7638761104</v>
      </c>
      <c r="AA28" s="71"/>
    </row>
    <row r="29" spans="1:27" ht="14.25">
      <c r="A29" s="14" t="s">
        <v>311</v>
      </c>
      <c r="B29" s="55">
        <v>1150</v>
      </c>
      <c r="C29" s="380"/>
      <c r="D29" s="213">
        <v>1.995609677419355</v>
      </c>
      <c r="E29" s="155">
        <v>1.6132030395823727</v>
      </c>
      <c r="F29" s="155">
        <v>1.2543505139177276</v>
      </c>
      <c r="G29" s="164">
        <v>19572.120949796812</v>
      </c>
      <c r="H29" s="164">
        <v>20224.15208783201</v>
      </c>
      <c r="I29" s="382"/>
      <c r="J29" s="155">
        <v>2.035521870967742</v>
      </c>
      <c r="K29" s="155">
        <v>1.6454671003740202</v>
      </c>
      <c r="L29" s="155">
        <v>1.279437524196082</v>
      </c>
      <c r="M29" s="164">
        <v>24848.44466984881</v>
      </c>
      <c r="N29" s="164">
        <v>25470.83802888241</v>
      </c>
      <c r="O29" s="382"/>
      <c r="P29" s="215">
        <v>3.951307161290323</v>
      </c>
      <c r="Q29" s="155">
        <v>3.194142018373098</v>
      </c>
      <c r="R29" s="155">
        <v>2.4836140175571004</v>
      </c>
      <c r="S29" s="164">
        <v>34311.54052356801</v>
      </c>
      <c r="T29" s="164">
        <v>35193.70029855681</v>
      </c>
      <c r="U29" s="382"/>
      <c r="V29" s="192">
        <v>4.030333304516129</v>
      </c>
      <c r="W29" s="155">
        <v>3.25802485874056</v>
      </c>
      <c r="X29" s="155">
        <v>2.5332862979082424</v>
      </c>
      <c r="Y29" s="164">
        <v>38112.44039729281</v>
      </c>
      <c r="Z29" s="164">
        <v>38734.83375632641</v>
      </c>
      <c r="AA29" s="71"/>
    </row>
    <row r="30" spans="1:27" ht="14.25">
      <c r="A30" s="14" t="s">
        <v>312</v>
      </c>
      <c r="B30" s="55">
        <v>1250</v>
      </c>
      <c r="C30" s="380"/>
      <c r="D30" s="213">
        <v>2.241484951456311</v>
      </c>
      <c r="E30" s="155">
        <v>1.811962718853669</v>
      </c>
      <c r="F30" s="155">
        <v>1.408896655799915</v>
      </c>
      <c r="G30" s="164">
        <v>20508.616652955207</v>
      </c>
      <c r="H30" s="164">
        <v>21160.647790990406</v>
      </c>
      <c r="I30" s="382"/>
      <c r="J30" s="155">
        <v>2.286314650485437</v>
      </c>
      <c r="K30" s="155">
        <v>1.8482019732307424</v>
      </c>
      <c r="L30" s="155">
        <v>1.4370745889159133</v>
      </c>
      <c r="M30" s="164">
        <v>26036.788852905607</v>
      </c>
      <c r="N30" s="164">
        <v>26659.18221193921</v>
      </c>
      <c r="O30" s="382"/>
      <c r="P30" s="215">
        <v>4.438140203883496</v>
      </c>
      <c r="Q30" s="155">
        <v>3.587686183330265</v>
      </c>
      <c r="R30" s="155">
        <v>2.7896153784838313</v>
      </c>
      <c r="S30" s="164">
        <v>37042.71997185761</v>
      </c>
      <c r="T30" s="164">
        <v>37926.477862380816</v>
      </c>
      <c r="U30" s="382"/>
      <c r="V30" s="192">
        <v>4.526903007961166</v>
      </c>
      <c r="W30" s="155">
        <v>3.6594399069968704</v>
      </c>
      <c r="X30" s="155">
        <v>2.845407686053508</v>
      </c>
      <c r="Y30" s="164">
        <v>39936.90720465602</v>
      </c>
      <c r="Z30" s="164">
        <v>40559.30056368961</v>
      </c>
      <c r="AA30" s="71"/>
    </row>
    <row r="31" spans="1:27" ht="14.25">
      <c r="A31" s="14" t="s">
        <v>313</v>
      </c>
      <c r="B31" s="55">
        <v>1350</v>
      </c>
      <c r="C31" s="380"/>
      <c r="D31" s="213">
        <v>2.460168584070796</v>
      </c>
      <c r="E31" s="155">
        <v>1.9887413268311596</v>
      </c>
      <c r="F31" s="155">
        <v>1.5463513545113867</v>
      </c>
      <c r="G31" s="164">
        <v>21446.710471648006</v>
      </c>
      <c r="H31" s="164">
        <v>22097.143494148808</v>
      </c>
      <c r="I31" s="382"/>
      <c r="J31" s="155">
        <v>2.509371955752212</v>
      </c>
      <c r="K31" s="155">
        <v>2.0285161533677827</v>
      </c>
      <c r="L31" s="155">
        <v>1.5772783816016145</v>
      </c>
      <c r="M31" s="164">
        <v>27226.658509881607</v>
      </c>
      <c r="N31" s="164">
        <v>27849.05186891521</v>
      </c>
      <c r="O31" s="382"/>
      <c r="P31" s="215">
        <v>4.871133796460176</v>
      </c>
      <c r="Q31" s="155">
        <v>3.937707827125696</v>
      </c>
      <c r="R31" s="155">
        <v>3.061775681932546</v>
      </c>
      <c r="S31" s="164">
        <v>39211.36275203842</v>
      </c>
      <c r="T31" s="164">
        <v>40093.522527027206</v>
      </c>
      <c r="U31" s="382"/>
      <c r="V31" s="192">
        <v>4.96855647238938</v>
      </c>
      <c r="W31" s="155">
        <v>4.01646198366821</v>
      </c>
      <c r="X31" s="155">
        <v>3.123011195571197</v>
      </c>
      <c r="Y31" s="164">
        <v>41761.37401201922</v>
      </c>
      <c r="Z31" s="164">
        <v>42383.76737105282</v>
      </c>
      <c r="AA31" s="71"/>
    </row>
    <row r="32" spans="1:27" ht="14.25">
      <c r="A32" s="14" t="s">
        <v>314</v>
      </c>
      <c r="B32" s="55">
        <v>1450</v>
      </c>
      <c r="C32" s="380"/>
      <c r="D32" s="213">
        <v>2.6788060975609755</v>
      </c>
      <c r="E32" s="155">
        <v>2.16548265321378</v>
      </c>
      <c r="F32" s="155">
        <v>1.6837770648149908</v>
      </c>
      <c r="G32" s="164">
        <v>22383.206174806408</v>
      </c>
      <c r="H32" s="164">
        <v>23035.237312841607</v>
      </c>
      <c r="I32" s="382"/>
      <c r="J32" s="155">
        <v>2.732382219512195</v>
      </c>
      <c r="K32" s="155">
        <v>2.2087923062780557</v>
      </c>
      <c r="L32" s="155">
        <v>1.7174526061112907</v>
      </c>
      <c r="M32" s="164">
        <v>28416.52816685761</v>
      </c>
      <c r="N32" s="164">
        <v>29037.396051972013</v>
      </c>
      <c r="O32" s="382"/>
      <c r="P32" s="215">
        <v>5.304036073170732</v>
      </c>
      <c r="Q32" s="155">
        <v>4.2876556533632835</v>
      </c>
      <c r="R32" s="155">
        <v>3.3338785883336817</v>
      </c>
      <c r="S32" s="164">
        <v>42169.47460621281</v>
      </c>
      <c r="T32" s="164">
        <v>43051.63438120162</v>
      </c>
      <c r="U32" s="382"/>
      <c r="V32" s="192">
        <v>5.410116794634146</v>
      </c>
      <c r="W32" s="155">
        <v>4.37340876643055</v>
      </c>
      <c r="X32" s="155">
        <v>3.4005561601003556</v>
      </c>
      <c r="Y32" s="164">
        <v>43585.840819382414</v>
      </c>
      <c r="Z32" s="164">
        <v>44206.708704496814</v>
      </c>
      <c r="AA32" s="71"/>
    </row>
    <row r="33" spans="1:27" ht="14.25">
      <c r="A33" s="14" t="s">
        <v>315</v>
      </c>
      <c r="B33" s="55">
        <v>1550</v>
      </c>
      <c r="C33" s="380"/>
      <c r="D33" s="213">
        <v>2.9249052631578945</v>
      </c>
      <c r="E33" s="155">
        <v>2.364423321056717</v>
      </c>
      <c r="F33" s="155">
        <v>1.8384639348648548</v>
      </c>
      <c r="G33" s="164">
        <v>23319.70187796481</v>
      </c>
      <c r="H33" s="164">
        <v>23971.73301600001</v>
      </c>
      <c r="I33" s="382"/>
      <c r="J33" s="155">
        <v>2.9834033684210524</v>
      </c>
      <c r="K33" s="155">
        <v>2.4117117874778518</v>
      </c>
      <c r="L33" s="155">
        <v>1.875233213562152</v>
      </c>
      <c r="M33" s="164">
        <v>29604.87234991441</v>
      </c>
      <c r="N33" s="164">
        <v>30227.265708948013</v>
      </c>
      <c r="O33" s="382"/>
      <c r="P33" s="215">
        <v>5.7913124210526306</v>
      </c>
      <c r="Q33" s="155">
        <v>4.6815581756923</v>
      </c>
      <c r="R33" s="155">
        <v>3.6401585910324123</v>
      </c>
      <c r="S33" s="164">
        <v>44520.30255731521</v>
      </c>
      <c r="T33" s="164">
        <v>45402.46233230402</v>
      </c>
      <c r="U33" s="382"/>
      <c r="V33" s="192">
        <v>5.907138669473683</v>
      </c>
      <c r="W33" s="155">
        <v>4.775189339206146</v>
      </c>
      <c r="X33" s="155">
        <v>3.7129617628530607</v>
      </c>
      <c r="Y33" s="164">
        <v>45408.7821528264</v>
      </c>
      <c r="Z33" s="164">
        <v>46031.17551186001</v>
      </c>
      <c r="AA33" s="71"/>
    </row>
    <row r="34" spans="1:27" ht="14.25">
      <c r="A34" s="14" t="s">
        <v>316</v>
      </c>
      <c r="B34" s="55">
        <v>1650</v>
      </c>
      <c r="C34" s="380"/>
      <c r="D34" s="213">
        <v>3.1435384615384616</v>
      </c>
      <c r="E34" s="155">
        <v>2.541161159208136</v>
      </c>
      <c r="F34" s="155">
        <v>1.9758869328845783</v>
      </c>
      <c r="G34" s="164">
        <v>24724.445432702407</v>
      </c>
      <c r="H34" s="164">
        <v>25376.47657073761</v>
      </c>
      <c r="I34" s="382"/>
      <c r="J34" s="155">
        <v>3.206409230769231</v>
      </c>
      <c r="K34" s="155">
        <v>2.5919843823922983</v>
      </c>
      <c r="L34" s="155">
        <v>2.01540467154227</v>
      </c>
      <c r="M34" s="164">
        <v>31389.67683537841</v>
      </c>
      <c r="N34" s="164">
        <v>32012.070194412016</v>
      </c>
      <c r="O34" s="382"/>
      <c r="P34" s="215">
        <v>6.224206153846154</v>
      </c>
      <c r="Q34" s="155">
        <v>5.031499095232109</v>
      </c>
      <c r="R34" s="155">
        <v>3.912256127111465</v>
      </c>
      <c r="S34" s="164">
        <v>47518.36729984962</v>
      </c>
      <c r="T34" s="164">
        <v>48400.527074838414</v>
      </c>
      <c r="U34" s="382"/>
      <c r="V34" s="192">
        <v>6.348690276923078</v>
      </c>
      <c r="W34" s="155">
        <v>5.132129077136751</v>
      </c>
      <c r="X34" s="155">
        <v>3.9905012496536942</v>
      </c>
      <c r="Y34" s="164">
        <v>48145.48236387122</v>
      </c>
      <c r="Z34" s="164">
        <v>48767.87572290481</v>
      </c>
      <c r="AA34" s="71"/>
    </row>
    <row r="35" spans="1:27" ht="14.25">
      <c r="A35" s="14" t="s">
        <v>317</v>
      </c>
      <c r="B35" s="55">
        <v>1750</v>
      </c>
      <c r="C35" s="380"/>
      <c r="D35" s="213">
        <v>3.3631637254901965</v>
      </c>
      <c r="E35" s="155">
        <v>2.718700959393003</v>
      </c>
      <c r="F35" s="155">
        <v>2.1139334987157405</v>
      </c>
      <c r="G35" s="164">
        <v>25694.501562083205</v>
      </c>
      <c r="H35" s="164">
        <v>26346.532700118405</v>
      </c>
      <c r="I35" s="382"/>
      <c r="J35" s="155">
        <v>3.4304270000000003</v>
      </c>
      <c r="K35" s="155">
        <v>2.773074978580863</v>
      </c>
      <c r="L35" s="155">
        <v>2.1562121686900553</v>
      </c>
      <c r="M35" s="164">
        <v>32620.734288172815</v>
      </c>
      <c r="N35" s="164">
        <v>33243.12764720641</v>
      </c>
      <c r="O35" s="382"/>
      <c r="P35" s="215">
        <v>6.659064176470589</v>
      </c>
      <c r="Q35" s="155">
        <v>5.3830278995981455</v>
      </c>
      <c r="R35" s="155">
        <v>4.185588327457166</v>
      </c>
      <c r="S35" s="164">
        <v>49766.91585675041</v>
      </c>
      <c r="T35" s="164">
        <v>50649.07563173922</v>
      </c>
      <c r="U35" s="382"/>
      <c r="V35" s="192">
        <v>6.792245460000001</v>
      </c>
      <c r="W35" s="155">
        <v>5.4906884575901085</v>
      </c>
      <c r="X35" s="155">
        <v>4.26930009400631</v>
      </c>
      <c r="Y35" s="164">
        <v>50035.54454976001</v>
      </c>
      <c r="Z35" s="164">
        <v>50657.937908793625</v>
      </c>
      <c r="AA35" s="71"/>
    </row>
    <row r="36" spans="1:27" ht="14.25">
      <c r="A36" s="14" t="s">
        <v>318</v>
      </c>
      <c r="B36" s="55">
        <v>1850</v>
      </c>
      <c r="C36" s="380"/>
      <c r="D36" s="213">
        <v>3.608373312883436</v>
      </c>
      <c r="E36" s="155">
        <v>2.916922513534318</v>
      </c>
      <c r="F36" s="155">
        <v>2.268061219905193</v>
      </c>
      <c r="G36" s="164">
        <v>26664.55769146401</v>
      </c>
      <c r="H36" s="164">
        <v>27316.588829499207</v>
      </c>
      <c r="I36" s="382"/>
      <c r="J36" s="155">
        <v>3.6805407791411047</v>
      </c>
      <c r="K36" s="155">
        <v>2.9752609638050047</v>
      </c>
      <c r="L36" s="155">
        <v>2.313422444303297</v>
      </c>
      <c r="M36" s="164">
        <v>33853.31721488641</v>
      </c>
      <c r="N36" s="164">
        <v>34474.18510000081</v>
      </c>
      <c r="O36" s="382"/>
      <c r="P36" s="215">
        <v>7.144579159509203</v>
      </c>
      <c r="Q36" s="155">
        <v>5.77550657679795</v>
      </c>
      <c r="R36" s="155">
        <v>4.490761215412283</v>
      </c>
      <c r="S36" s="164">
        <v>52456.54430114562</v>
      </c>
      <c r="T36" s="164">
        <v>53338.7040761344</v>
      </c>
      <c r="U36" s="382"/>
      <c r="V36" s="192">
        <v>7.287470742699387</v>
      </c>
      <c r="W36" s="155">
        <v>5.891016708333909</v>
      </c>
      <c r="X36" s="155">
        <v>4.580576439720528</v>
      </c>
      <c r="Y36" s="164">
        <v>51924.08126172962</v>
      </c>
      <c r="Z36" s="164">
        <v>52546.47462076322</v>
      </c>
      <c r="AA36" s="71"/>
    </row>
    <row r="37" spans="1:27" ht="14.25">
      <c r="A37" s="14" t="s">
        <v>319</v>
      </c>
      <c r="B37" s="55">
        <v>1950</v>
      </c>
      <c r="C37" s="380"/>
      <c r="D37" s="213">
        <v>3.8279965317919076</v>
      </c>
      <c r="E37" s="155">
        <v>3.0944606605552196</v>
      </c>
      <c r="F37" s="155">
        <v>2.4061065003141118</v>
      </c>
      <c r="G37" s="164">
        <v>27602.651510156807</v>
      </c>
      <c r="H37" s="164">
        <v>28253.084532657613</v>
      </c>
      <c r="I37" s="382"/>
      <c r="J37" s="155">
        <v>3.904556462427746</v>
      </c>
      <c r="K37" s="155">
        <v>3.1563498737663243</v>
      </c>
      <c r="L37" s="155">
        <v>2.454228630320394</v>
      </c>
      <c r="M37" s="164">
        <v>35041.66139794321</v>
      </c>
      <c r="N37" s="164">
        <v>35664.05475697681</v>
      </c>
      <c r="O37" s="382"/>
      <c r="P37" s="215">
        <v>7.579433132947977</v>
      </c>
      <c r="Q37" s="155">
        <v>6.127032107899335</v>
      </c>
      <c r="R37" s="155">
        <v>4.764090870621941</v>
      </c>
      <c r="S37" s="164">
        <v>54668.33620075522</v>
      </c>
      <c r="T37" s="164">
        <v>55550.495975744016</v>
      </c>
      <c r="U37" s="382"/>
      <c r="V37" s="192">
        <v>7.731021795606937</v>
      </c>
      <c r="W37" s="155">
        <v>6.249572750057322</v>
      </c>
      <c r="X37" s="155">
        <v>4.85937268803438</v>
      </c>
      <c r="Y37" s="164">
        <v>53748.54806909281</v>
      </c>
      <c r="Z37" s="164">
        <v>54370.94142812642</v>
      </c>
      <c r="AA37" s="71"/>
    </row>
    <row r="38" spans="1:27" ht="14.25">
      <c r="A38" s="14" t="s">
        <v>320</v>
      </c>
      <c r="B38" s="55">
        <v>2050</v>
      </c>
      <c r="C38" s="380"/>
      <c r="D38" s="213">
        <v>4.046573770491803</v>
      </c>
      <c r="E38" s="155">
        <v>3.271153262241825</v>
      </c>
      <c r="F38" s="155">
        <v>2.5434943245947004</v>
      </c>
      <c r="G38" s="164">
        <v>28539.14721331521</v>
      </c>
      <c r="H38" s="164">
        <v>29191.17835135041</v>
      </c>
      <c r="I38" s="382"/>
      <c r="J38" s="155">
        <v>4.12750524590164</v>
      </c>
      <c r="K38" s="155">
        <v>3.3365763274866618</v>
      </c>
      <c r="L38" s="155">
        <v>2.5943642110865945</v>
      </c>
      <c r="M38" s="164">
        <v>36231.53105491921</v>
      </c>
      <c r="N38" s="164">
        <v>36853.92441395282</v>
      </c>
      <c r="O38" s="382"/>
      <c r="P38" s="215">
        <v>8.01221606557377</v>
      </c>
      <c r="Q38" s="155">
        <v>6.476883459238814</v>
      </c>
      <c r="R38" s="155">
        <v>5.036118762697507</v>
      </c>
      <c r="S38" s="164">
        <v>57509.78562091842</v>
      </c>
      <c r="T38" s="164">
        <v>58393.543511441625</v>
      </c>
      <c r="U38" s="382"/>
      <c r="V38" s="192">
        <v>8.172460386885247</v>
      </c>
      <c r="W38" s="155">
        <v>6.60642112842359</v>
      </c>
      <c r="X38" s="155">
        <v>5.136841137951457</v>
      </c>
      <c r="Y38" s="164">
        <v>55573.01487645602</v>
      </c>
      <c r="Z38" s="164">
        <v>56195.40823548962</v>
      </c>
      <c r="AA38" s="71"/>
    </row>
    <row r="39" spans="1:27" ht="14.25">
      <c r="A39" s="14" t="s">
        <v>321</v>
      </c>
      <c r="B39" s="55">
        <v>2150</v>
      </c>
      <c r="C39" s="380"/>
      <c r="D39" s="213">
        <v>4.291866839378239</v>
      </c>
      <c r="E39" s="155">
        <v>3.469442300821654</v>
      </c>
      <c r="F39" s="155">
        <v>2.697674518497168</v>
      </c>
      <c r="G39" s="164">
        <v>29509.203342696008</v>
      </c>
      <c r="H39" s="164">
        <v>30161.234480731215</v>
      </c>
      <c r="I39" s="382"/>
      <c r="J39" s="155">
        <v>4.377704176165803</v>
      </c>
      <c r="K39" s="155">
        <v>3.5388311468380875</v>
      </c>
      <c r="L39" s="155">
        <v>2.7516280088671112</v>
      </c>
      <c r="M39" s="164">
        <v>37462.58850771361</v>
      </c>
      <c r="N39" s="164">
        <v>38084.981866747214</v>
      </c>
      <c r="O39" s="382"/>
      <c r="P39" s="215">
        <v>8.497896341968913</v>
      </c>
      <c r="Q39" s="155">
        <v>6.8694957556268745</v>
      </c>
      <c r="R39" s="155">
        <v>5.341395546624392</v>
      </c>
      <c r="S39" s="164">
        <v>59683.22274770242</v>
      </c>
      <c r="T39" s="164">
        <v>60566.980638225614</v>
      </c>
      <c r="U39" s="382"/>
      <c r="V39" s="192">
        <v>8.667854268808291</v>
      </c>
      <c r="W39" s="155">
        <v>7.006885670739412</v>
      </c>
      <c r="X39" s="155">
        <v>5.44822345755688</v>
      </c>
      <c r="Y39" s="164">
        <v>57461.55158842563</v>
      </c>
      <c r="Z39" s="164">
        <v>58083.94494745922</v>
      </c>
      <c r="AA39" s="71"/>
    </row>
    <row r="40" spans="1:27" ht="14.25">
      <c r="A40" s="14" t="s">
        <v>322</v>
      </c>
      <c r="B40" s="55">
        <v>2250</v>
      </c>
      <c r="C40" s="380"/>
      <c r="D40" s="213">
        <v>4.511467241379311</v>
      </c>
      <c r="E40" s="155">
        <v>3.646962003201408</v>
      </c>
      <c r="F40" s="155">
        <v>2.83570545722402</v>
      </c>
      <c r="G40" s="164">
        <v>30479.259472076807</v>
      </c>
      <c r="H40" s="164">
        <v>31131.29061011201</v>
      </c>
      <c r="I40" s="382"/>
      <c r="J40" s="155">
        <v>4.601696586206897</v>
      </c>
      <c r="K40" s="155">
        <v>3.719901243265436</v>
      </c>
      <c r="L40" s="155">
        <v>2.8924195663685004</v>
      </c>
      <c r="M40" s="164">
        <v>38695.17143442722</v>
      </c>
      <c r="N40" s="164">
        <v>39317.56479346082</v>
      </c>
      <c r="O40" s="382"/>
      <c r="P40" s="215">
        <v>8.932705137931036</v>
      </c>
      <c r="Q40" s="155">
        <v>7.220984766338788</v>
      </c>
      <c r="R40" s="155">
        <v>5.61469680530356</v>
      </c>
      <c r="S40" s="164">
        <v>62384.038000838416</v>
      </c>
      <c r="T40" s="164">
        <v>63267.795891361624</v>
      </c>
      <c r="U40" s="382"/>
      <c r="V40" s="192">
        <v>9.111359240689657</v>
      </c>
      <c r="W40" s="155">
        <v>7.365404461665563</v>
      </c>
      <c r="X40" s="155">
        <v>5.726990741409631</v>
      </c>
      <c r="Y40" s="164">
        <v>59351.61377431441</v>
      </c>
      <c r="Z40" s="164">
        <v>59974.00713334802</v>
      </c>
      <c r="AA40" s="71"/>
    </row>
    <row r="41" spans="1:27" ht="14.25">
      <c r="A41" s="14" t="s">
        <v>323</v>
      </c>
      <c r="B41" s="55">
        <v>2350</v>
      </c>
      <c r="C41" s="380"/>
      <c r="D41" s="213">
        <v>4.730023239436619</v>
      </c>
      <c r="E41" s="155">
        <v>3.8236374344615656</v>
      </c>
      <c r="F41" s="155">
        <v>2.9730799305917284</v>
      </c>
      <c r="G41" s="164">
        <v>31415.75517523521</v>
      </c>
      <c r="H41" s="164">
        <v>32067.786313270404</v>
      </c>
      <c r="I41" s="382"/>
      <c r="J41" s="155">
        <v>4.824623704225352</v>
      </c>
      <c r="K41" s="155">
        <v>3.900110183150797</v>
      </c>
      <c r="L41" s="155">
        <v>3.032541529203563</v>
      </c>
      <c r="M41" s="164">
        <v>39883.51561748401</v>
      </c>
      <c r="N41" s="164">
        <v>40505.90897651762</v>
      </c>
      <c r="O41" s="382"/>
      <c r="P41" s="215">
        <v>9.365446014084506</v>
      </c>
      <c r="Q41" s="155">
        <v>7.570802120233901</v>
      </c>
      <c r="R41" s="155">
        <v>5.886698262571623</v>
      </c>
      <c r="S41" s="164">
        <v>64578.25062956963</v>
      </c>
      <c r="T41" s="164">
        <v>65460.410404558424</v>
      </c>
      <c r="U41" s="382"/>
      <c r="V41" s="192">
        <v>9.552754934366197</v>
      </c>
      <c r="W41" s="155">
        <v>7.722218162638579</v>
      </c>
      <c r="X41" s="155">
        <v>6.004432227823056</v>
      </c>
      <c r="Y41" s="164">
        <v>61176.08058167761</v>
      </c>
      <c r="Z41" s="164">
        <v>61798.47394071122</v>
      </c>
      <c r="AA41" s="71"/>
    </row>
    <row r="42" spans="1:27" ht="14.25">
      <c r="A42" s="14" t="s">
        <v>324</v>
      </c>
      <c r="B42" s="55">
        <v>2450</v>
      </c>
      <c r="C42" s="380"/>
      <c r="D42" s="213">
        <v>4.976406726457399</v>
      </c>
      <c r="E42" s="155">
        <v>4.022807940929952</v>
      </c>
      <c r="F42" s="155">
        <v>3.1279455123045863</v>
      </c>
      <c r="G42" s="164">
        <v>32352.25087839361</v>
      </c>
      <c r="H42" s="164">
        <v>33004.28201642881</v>
      </c>
      <c r="I42" s="382"/>
      <c r="J42" s="155">
        <v>5.075934860986547</v>
      </c>
      <c r="K42" s="155">
        <v>4.103264099748551</v>
      </c>
      <c r="L42" s="155">
        <v>3.1905044225506782</v>
      </c>
      <c r="M42" s="164">
        <v>41073.385274460015</v>
      </c>
      <c r="N42" s="164">
        <v>41695.77863349362</v>
      </c>
      <c r="O42" s="382"/>
      <c r="P42" s="215">
        <v>9.85328531838565</v>
      </c>
      <c r="Q42" s="155">
        <v>7.965159723041305</v>
      </c>
      <c r="R42" s="155">
        <v>6.193332114363081</v>
      </c>
      <c r="S42" s="164">
        <v>67304.63573125601</v>
      </c>
      <c r="T42" s="164">
        <v>68186.79550624482</v>
      </c>
      <c r="U42" s="382"/>
      <c r="V42" s="192">
        <v>10.050351024753363</v>
      </c>
      <c r="W42" s="155">
        <v>8.12446291750213</v>
      </c>
      <c r="X42" s="155">
        <v>6.317198756650343</v>
      </c>
      <c r="Y42" s="164">
        <v>63000.54738904081</v>
      </c>
      <c r="Z42" s="164">
        <v>63621.415274155224</v>
      </c>
      <c r="AA42" s="71"/>
    </row>
    <row r="43" spans="1:27" ht="15" thickBot="1">
      <c r="A43" s="16" t="s">
        <v>325</v>
      </c>
      <c r="B43" s="56">
        <v>2550</v>
      </c>
      <c r="C43" s="381"/>
      <c r="D43" s="214">
        <v>5.194958369098712</v>
      </c>
      <c r="E43" s="156">
        <v>4.199479851376195</v>
      </c>
      <c r="F43" s="156">
        <v>3.2653172480536345</v>
      </c>
      <c r="G43" s="164">
        <v>33290.34469708641</v>
      </c>
      <c r="H43" s="164">
        <v>33940.77771958721</v>
      </c>
      <c r="I43" s="383"/>
      <c r="J43" s="156">
        <v>5.2988575364806865</v>
      </c>
      <c r="K43" s="156">
        <v>4.283469448403719</v>
      </c>
      <c r="L43" s="156">
        <v>3.3306235930147072</v>
      </c>
      <c r="M43" s="164">
        <v>42263.25493143601</v>
      </c>
      <c r="N43" s="164">
        <v>42885.64829046962</v>
      </c>
      <c r="O43" s="383"/>
      <c r="P43" s="216">
        <v>10.28601757081545</v>
      </c>
      <c r="Q43" s="156">
        <v>8.314970105724864</v>
      </c>
      <c r="R43" s="156">
        <v>6.4653281511461955</v>
      </c>
      <c r="S43" s="164">
        <v>69450.90489395523</v>
      </c>
      <c r="T43" s="164">
        <v>70333.06466894403</v>
      </c>
      <c r="U43" s="383"/>
      <c r="V43" s="193">
        <v>10.491737922231758</v>
      </c>
      <c r="W43" s="156">
        <v>8.481269507839361</v>
      </c>
      <c r="X43" s="156">
        <v>6.5946347141691195</v>
      </c>
      <c r="Y43" s="164">
        <v>64823.48872248481</v>
      </c>
      <c r="Z43" s="164">
        <v>65445.88208151842</v>
      </c>
      <c r="AA43" s="71"/>
    </row>
    <row r="44" spans="1:27" ht="13.5" customHeight="1" thickBot="1">
      <c r="A44" s="37"/>
      <c r="B44" s="117"/>
      <c r="C44" s="99"/>
      <c r="D44" s="143"/>
      <c r="E44" s="144"/>
      <c r="F44" s="144"/>
      <c r="G44" s="97"/>
      <c r="H44" s="97"/>
      <c r="I44" s="99"/>
      <c r="J44" s="67"/>
      <c r="K44" s="144"/>
      <c r="L44" s="144"/>
      <c r="M44" s="83"/>
      <c r="N44" s="83"/>
      <c r="O44" s="99"/>
      <c r="P44" s="145"/>
      <c r="Q44" s="144"/>
      <c r="R44" s="144"/>
      <c r="S44" s="88"/>
      <c r="T44" s="88"/>
      <c r="U44" s="99"/>
      <c r="V44" s="38"/>
      <c r="W44" s="144"/>
      <c r="X44" s="144"/>
      <c r="Y44" s="91"/>
      <c r="Z44" s="91"/>
      <c r="AA44" s="71"/>
    </row>
    <row r="45" spans="1:26" ht="15.75" thickBot="1">
      <c r="A45" s="333" t="s">
        <v>3</v>
      </c>
      <c r="B45" s="335" t="s">
        <v>1</v>
      </c>
      <c r="C45" s="278" t="s">
        <v>257</v>
      </c>
      <c r="D45" s="248"/>
      <c r="E45" s="248"/>
      <c r="F45" s="248"/>
      <c r="G45" s="248"/>
      <c r="H45" s="248"/>
      <c r="I45" s="278"/>
      <c r="J45" s="248"/>
      <c r="K45" s="248"/>
      <c r="L45" s="248"/>
      <c r="M45" s="248"/>
      <c r="N45" s="248"/>
      <c r="O45" s="278"/>
      <c r="P45" s="248"/>
      <c r="Q45" s="248"/>
      <c r="R45" s="248"/>
      <c r="S45" s="248"/>
      <c r="T45" s="248"/>
      <c r="U45" s="278"/>
      <c r="V45" s="248"/>
      <c r="W45" s="248"/>
      <c r="X45" s="248"/>
      <c r="Y45" s="248"/>
      <c r="Z45" s="248"/>
    </row>
    <row r="46" spans="1:30" s="141" customFormat="1" ht="15">
      <c r="A46" s="334"/>
      <c r="B46" s="336"/>
      <c r="C46" s="380"/>
      <c r="D46" s="372" t="s">
        <v>4</v>
      </c>
      <c r="E46" s="373"/>
      <c r="F46" s="373"/>
      <c r="G46" s="373"/>
      <c r="H46" s="373"/>
      <c r="I46" s="162"/>
      <c r="J46" s="352" t="s">
        <v>5</v>
      </c>
      <c r="K46" s="353"/>
      <c r="L46" s="353"/>
      <c r="M46" s="353"/>
      <c r="N46" s="353"/>
      <c r="O46" s="382"/>
      <c r="P46" s="352" t="s">
        <v>4</v>
      </c>
      <c r="Q46" s="353"/>
      <c r="R46" s="353"/>
      <c r="S46" s="353"/>
      <c r="T46" s="353"/>
      <c r="U46" s="382"/>
      <c r="V46" s="352" t="s">
        <v>5</v>
      </c>
      <c r="W46" s="353"/>
      <c r="X46" s="353"/>
      <c r="Y46" s="353"/>
      <c r="Z46" s="353"/>
      <c r="AB46" s="142"/>
      <c r="AC46" s="142"/>
      <c r="AD46" s="142"/>
    </row>
    <row r="47" spans="1:30" s="141" customFormat="1" ht="15">
      <c r="A47" s="334"/>
      <c r="B47" s="336"/>
      <c r="C47" s="380"/>
      <c r="D47" s="240" t="s">
        <v>398</v>
      </c>
      <c r="E47" s="241"/>
      <c r="F47" s="242"/>
      <c r="G47" s="235" t="s">
        <v>6</v>
      </c>
      <c r="H47" s="235" t="s">
        <v>7</v>
      </c>
      <c r="I47" s="162"/>
      <c r="J47" s="240" t="s">
        <v>398</v>
      </c>
      <c r="K47" s="241"/>
      <c r="L47" s="242"/>
      <c r="M47" s="235" t="s">
        <v>6</v>
      </c>
      <c r="N47" s="235" t="s">
        <v>7</v>
      </c>
      <c r="O47" s="382"/>
      <c r="P47" s="240" t="s">
        <v>398</v>
      </c>
      <c r="Q47" s="241"/>
      <c r="R47" s="242"/>
      <c r="S47" s="235" t="s">
        <v>6</v>
      </c>
      <c r="T47" s="235" t="s">
        <v>7</v>
      </c>
      <c r="U47" s="382"/>
      <c r="V47" s="240" t="s">
        <v>398</v>
      </c>
      <c r="W47" s="241"/>
      <c r="X47" s="242"/>
      <c r="Y47" s="235" t="s">
        <v>6</v>
      </c>
      <c r="Z47" s="235" t="s">
        <v>7</v>
      </c>
      <c r="AB47" s="142"/>
      <c r="AC47" s="142"/>
      <c r="AD47" s="142"/>
    </row>
    <row r="48" spans="1:30" s="141" customFormat="1" ht="15">
      <c r="A48" s="334"/>
      <c r="B48" s="336"/>
      <c r="C48" s="380"/>
      <c r="D48" s="243" t="s">
        <v>404</v>
      </c>
      <c r="E48" s="243" t="s">
        <v>405</v>
      </c>
      <c r="F48" s="243" t="s">
        <v>406</v>
      </c>
      <c r="G48" s="236"/>
      <c r="H48" s="236"/>
      <c r="I48" s="162"/>
      <c r="J48" s="243" t="s">
        <v>404</v>
      </c>
      <c r="K48" s="243" t="s">
        <v>405</v>
      </c>
      <c r="L48" s="243" t="s">
        <v>406</v>
      </c>
      <c r="M48" s="236"/>
      <c r="N48" s="236"/>
      <c r="O48" s="382"/>
      <c r="P48" s="243" t="s">
        <v>404</v>
      </c>
      <c r="Q48" s="243" t="s">
        <v>405</v>
      </c>
      <c r="R48" s="243" t="s">
        <v>406</v>
      </c>
      <c r="S48" s="236"/>
      <c r="T48" s="236"/>
      <c r="U48" s="382"/>
      <c r="V48" s="243" t="s">
        <v>404</v>
      </c>
      <c r="W48" s="243" t="s">
        <v>405</v>
      </c>
      <c r="X48" s="243" t="s">
        <v>406</v>
      </c>
      <c r="Y48" s="236"/>
      <c r="Z48" s="236"/>
      <c r="AB48" s="142"/>
      <c r="AC48" s="142"/>
      <c r="AD48" s="142"/>
    </row>
    <row r="49" spans="1:30" s="141" customFormat="1" ht="15">
      <c r="A49" s="334"/>
      <c r="B49" s="336"/>
      <c r="C49" s="380"/>
      <c r="D49" s="243"/>
      <c r="E49" s="243"/>
      <c r="F49" s="243"/>
      <c r="G49" s="236"/>
      <c r="H49" s="236"/>
      <c r="I49" s="162"/>
      <c r="J49" s="243"/>
      <c r="K49" s="243"/>
      <c r="L49" s="243"/>
      <c r="M49" s="236"/>
      <c r="N49" s="236"/>
      <c r="O49" s="382"/>
      <c r="P49" s="243"/>
      <c r="Q49" s="243"/>
      <c r="R49" s="243"/>
      <c r="S49" s="236"/>
      <c r="T49" s="236"/>
      <c r="U49" s="382"/>
      <c r="V49" s="243"/>
      <c r="W49" s="243"/>
      <c r="X49" s="243"/>
      <c r="Y49" s="236"/>
      <c r="Z49" s="236"/>
      <c r="AB49" s="142"/>
      <c r="AC49" s="142"/>
      <c r="AD49" s="142"/>
    </row>
    <row r="50" spans="1:30" s="141" customFormat="1" ht="15">
      <c r="A50" s="334"/>
      <c r="B50" s="336"/>
      <c r="C50" s="380"/>
      <c r="D50" s="243"/>
      <c r="E50" s="243"/>
      <c r="F50" s="243"/>
      <c r="G50" s="236"/>
      <c r="H50" s="236"/>
      <c r="I50" s="162"/>
      <c r="J50" s="243"/>
      <c r="K50" s="243"/>
      <c r="L50" s="243"/>
      <c r="M50" s="236"/>
      <c r="N50" s="236"/>
      <c r="O50" s="382"/>
      <c r="P50" s="243"/>
      <c r="Q50" s="243"/>
      <c r="R50" s="243"/>
      <c r="S50" s="236"/>
      <c r="T50" s="236"/>
      <c r="U50" s="382"/>
      <c r="V50" s="243"/>
      <c r="W50" s="243"/>
      <c r="X50" s="243"/>
      <c r="Y50" s="236"/>
      <c r="Z50" s="236"/>
      <c r="AB50" s="142"/>
      <c r="AC50" s="142"/>
      <c r="AD50" s="142"/>
    </row>
    <row r="51" spans="1:26" ht="15">
      <c r="A51" s="334"/>
      <c r="B51" s="336"/>
      <c r="C51" s="380"/>
      <c r="D51" s="244"/>
      <c r="E51" s="244"/>
      <c r="F51" s="244"/>
      <c r="G51" s="237"/>
      <c r="H51" s="237"/>
      <c r="I51" s="162"/>
      <c r="J51" s="244"/>
      <c r="K51" s="244"/>
      <c r="L51" s="244"/>
      <c r="M51" s="237"/>
      <c r="N51" s="237"/>
      <c r="O51" s="382"/>
      <c r="P51" s="244"/>
      <c r="Q51" s="244"/>
      <c r="R51" s="244"/>
      <c r="S51" s="237"/>
      <c r="T51" s="237"/>
      <c r="U51" s="382"/>
      <c r="V51" s="244"/>
      <c r="W51" s="244"/>
      <c r="X51" s="244"/>
      <c r="Y51" s="237"/>
      <c r="Z51" s="237"/>
    </row>
    <row r="52" spans="1:26" ht="15">
      <c r="A52" s="334"/>
      <c r="B52" s="336"/>
      <c r="C52" s="380"/>
      <c r="D52" s="244"/>
      <c r="E52" s="244"/>
      <c r="F52" s="244"/>
      <c r="G52" s="57" t="s">
        <v>370</v>
      </c>
      <c r="H52" s="57" t="s">
        <v>250</v>
      </c>
      <c r="I52" s="162"/>
      <c r="J52" s="244"/>
      <c r="K52" s="244"/>
      <c r="L52" s="244"/>
      <c r="M52" s="9" t="s">
        <v>251</v>
      </c>
      <c r="N52" s="57" t="s">
        <v>252</v>
      </c>
      <c r="O52" s="382"/>
      <c r="P52" s="244"/>
      <c r="Q52" s="244"/>
      <c r="R52" s="244"/>
      <c r="S52" s="11" t="s">
        <v>253</v>
      </c>
      <c r="T52" s="11" t="s">
        <v>254</v>
      </c>
      <c r="U52" s="382"/>
      <c r="V52" s="244"/>
      <c r="W52" s="244"/>
      <c r="X52" s="244"/>
      <c r="Y52" s="9" t="s">
        <v>255</v>
      </c>
      <c r="Z52" s="57" t="s">
        <v>256</v>
      </c>
    </row>
    <row r="53" spans="1:26" ht="15">
      <c r="A53" s="334"/>
      <c r="B53" s="336"/>
      <c r="C53" s="380"/>
      <c r="D53" s="244"/>
      <c r="E53" s="244"/>
      <c r="F53" s="244"/>
      <c r="G53" s="306" t="s">
        <v>480</v>
      </c>
      <c r="H53" s="307"/>
      <c r="I53" s="162"/>
      <c r="J53" s="244"/>
      <c r="K53" s="244"/>
      <c r="L53" s="244"/>
      <c r="M53" s="238" t="s">
        <v>477</v>
      </c>
      <c r="N53" s="238"/>
      <c r="O53" s="382"/>
      <c r="P53" s="244"/>
      <c r="Q53" s="244"/>
      <c r="R53" s="244"/>
      <c r="S53" s="238" t="s">
        <v>478</v>
      </c>
      <c r="T53" s="238"/>
      <c r="U53" s="382"/>
      <c r="V53" s="244"/>
      <c r="W53" s="244"/>
      <c r="X53" s="244"/>
      <c r="Y53" s="238" t="s">
        <v>479</v>
      </c>
      <c r="Z53" s="238"/>
    </row>
    <row r="54" spans="1:26" ht="15.75" thickBot="1">
      <c r="A54" s="334"/>
      <c r="B54" s="336"/>
      <c r="C54" s="380"/>
      <c r="D54" s="244"/>
      <c r="E54" s="244"/>
      <c r="F54" s="244"/>
      <c r="G54" s="370" t="s">
        <v>17</v>
      </c>
      <c r="H54" s="371"/>
      <c r="I54" s="162"/>
      <c r="J54" s="244"/>
      <c r="K54" s="244"/>
      <c r="L54" s="244"/>
      <c r="M54" s="344" t="s">
        <v>17</v>
      </c>
      <c r="N54" s="344"/>
      <c r="O54" s="382"/>
      <c r="P54" s="244"/>
      <c r="Q54" s="244"/>
      <c r="R54" s="244"/>
      <c r="S54" s="344" t="s">
        <v>17</v>
      </c>
      <c r="T54" s="344"/>
      <c r="U54" s="382"/>
      <c r="V54" s="244"/>
      <c r="W54" s="244"/>
      <c r="X54" s="244"/>
      <c r="Y54" s="344" t="s">
        <v>17</v>
      </c>
      <c r="Z54" s="344"/>
    </row>
    <row r="55" spans="1:27" ht="15">
      <c r="A55" s="14" t="s">
        <v>326</v>
      </c>
      <c r="B55" s="55">
        <v>450</v>
      </c>
      <c r="C55" s="380"/>
      <c r="D55" s="186">
        <v>0.45809</v>
      </c>
      <c r="E55" s="184">
        <v>0.3703089781354063</v>
      </c>
      <c r="F55" s="154">
        <v>0.2879347767363151</v>
      </c>
      <c r="G55" s="164">
        <v>13358.647752049603</v>
      </c>
      <c r="H55" s="164">
        <v>13994.697734740805</v>
      </c>
      <c r="I55" s="162"/>
      <c r="J55" s="154">
        <v>0.4672518</v>
      </c>
      <c r="K55" s="154">
        <v>0.3777151576981144</v>
      </c>
      <c r="L55" s="154">
        <v>0.2936934722710414</v>
      </c>
      <c r="M55" s="164">
        <v>16958.693559746407</v>
      </c>
      <c r="N55" s="164">
        <v>17565.832179588004</v>
      </c>
      <c r="O55" s="382"/>
      <c r="P55" s="217">
        <v>0.907</v>
      </c>
      <c r="Q55" s="184">
        <v>0.733197064264257</v>
      </c>
      <c r="R55" s="154">
        <v>0.570099418236237</v>
      </c>
      <c r="S55" s="164">
        <v>19202.665694889605</v>
      </c>
      <c r="T55" s="164">
        <v>20062.451852396807</v>
      </c>
      <c r="U55" s="382"/>
      <c r="V55" s="191">
        <v>0.9251400000000001</v>
      </c>
      <c r="W55" s="154">
        <v>0.7478610055495422</v>
      </c>
      <c r="X55" s="154">
        <v>0.5815014066009617</v>
      </c>
      <c r="Y55" s="164">
        <v>26012.381270198406</v>
      </c>
      <c r="Z55" s="164">
        <v>26619.519890040006</v>
      </c>
      <c r="AA55" s="71"/>
    </row>
    <row r="56" spans="1:27" ht="15">
      <c r="A56" s="14" t="s">
        <v>327</v>
      </c>
      <c r="B56" s="55">
        <v>550</v>
      </c>
      <c r="C56" s="380"/>
      <c r="D56" s="187">
        <v>0.69919</v>
      </c>
      <c r="E56" s="155">
        <v>0.5652084403119358</v>
      </c>
      <c r="F56" s="155">
        <v>0.43947939607121783</v>
      </c>
      <c r="G56" s="164">
        <v>14272.769837726404</v>
      </c>
      <c r="H56" s="164">
        <v>14908.819820417604</v>
      </c>
      <c r="I56" s="162"/>
      <c r="J56" s="155">
        <v>0.7131738</v>
      </c>
      <c r="K56" s="155">
        <v>0.5765126091181746</v>
      </c>
      <c r="L56" s="155">
        <v>0.4482689839926422</v>
      </c>
      <c r="M56" s="164">
        <v>18119.579212257602</v>
      </c>
      <c r="N56" s="164">
        <v>18726.717832099206</v>
      </c>
      <c r="O56" s="382"/>
      <c r="P56" s="218">
        <v>1.3844599999999998</v>
      </c>
      <c r="Q56" s="155">
        <v>1.1191642862087026</v>
      </c>
      <c r="R56" s="155">
        <v>0.870209306032349</v>
      </c>
      <c r="S56" s="164">
        <v>19711.157001289608</v>
      </c>
      <c r="T56" s="164">
        <v>20570.94315879681</v>
      </c>
      <c r="U56" s="382"/>
      <c r="V56" s="192">
        <v>1.4121491999999998</v>
      </c>
      <c r="W56" s="155">
        <v>1.1415475719328767</v>
      </c>
      <c r="X56" s="155">
        <v>0.887613492152996</v>
      </c>
      <c r="Y56" s="164">
        <v>27792.609333904813</v>
      </c>
      <c r="Z56" s="164">
        <v>28399.747953746402</v>
      </c>
      <c r="AA56" s="71"/>
    </row>
    <row r="57" spans="1:27" ht="15">
      <c r="A57" s="14" t="s">
        <v>328</v>
      </c>
      <c r="B57" s="55">
        <v>650</v>
      </c>
      <c r="C57" s="380"/>
      <c r="D57" s="187">
        <v>0.94029</v>
      </c>
      <c r="E57" s="155">
        <v>0.7601079024884655</v>
      </c>
      <c r="F57" s="155">
        <v>0.5910240154061205</v>
      </c>
      <c r="G57" s="164">
        <v>15220.452349625606</v>
      </c>
      <c r="H57" s="164">
        <v>15856.502332316808</v>
      </c>
      <c r="I57" s="162"/>
      <c r="J57" s="155">
        <v>0.9590957999999999</v>
      </c>
      <c r="K57" s="155">
        <v>0.7753100605382348</v>
      </c>
      <c r="L57" s="155">
        <v>0.6028444957142429</v>
      </c>
      <c r="M57" s="164">
        <v>19321.652660587202</v>
      </c>
      <c r="N57" s="164">
        <v>19928.791280428806</v>
      </c>
      <c r="O57" s="382"/>
      <c r="P57" s="218">
        <v>1.8618599999999998</v>
      </c>
      <c r="Q57" s="155">
        <v>1.5050830055910138</v>
      </c>
      <c r="R57" s="155">
        <v>1.1702814805262627</v>
      </c>
      <c r="S57" s="164">
        <v>22266.54374079521</v>
      </c>
      <c r="T57" s="164">
        <v>23127.928013836805</v>
      </c>
      <c r="U57" s="382"/>
      <c r="V57" s="192">
        <v>1.8990972</v>
      </c>
      <c r="W57" s="155">
        <v>1.535184665702834</v>
      </c>
      <c r="X57" s="155">
        <v>1.1936871101367879</v>
      </c>
      <c r="Y57" s="164">
        <v>29636.907302217613</v>
      </c>
      <c r="Z57" s="164">
        <v>30244.04592205921</v>
      </c>
      <c r="AA57" s="71"/>
    </row>
    <row r="58" spans="1:27" ht="15">
      <c r="A58" s="14" t="s">
        <v>329</v>
      </c>
      <c r="B58" s="55">
        <v>750</v>
      </c>
      <c r="C58" s="380"/>
      <c r="D58" s="187">
        <v>1.18139</v>
      </c>
      <c r="E58" s="155">
        <v>0.9550073646649951</v>
      </c>
      <c r="F58" s="155">
        <v>0.7425686347410232</v>
      </c>
      <c r="G58" s="164">
        <v>16166.536745990406</v>
      </c>
      <c r="H58" s="164">
        <v>16802.586728681603</v>
      </c>
      <c r="I58" s="162"/>
      <c r="J58" s="155">
        <v>1.2050178</v>
      </c>
      <c r="K58" s="155">
        <v>0.974107511958295</v>
      </c>
      <c r="L58" s="155">
        <v>0.7574200074358437</v>
      </c>
      <c r="M58" s="164">
        <v>20525.251582836005</v>
      </c>
      <c r="N58" s="164">
        <v>21132.390202677605</v>
      </c>
      <c r="O58" s="382"/>
      <c r="P58" s="218">
        <v>2.33926</v>
      </c>
      <c r="Q58" s="155">
        <v>1.891001724973325</v>
      </c>
      <c r="R58" s="155">
        <v>1.4703536550201761</v>
      </c>
      <c r="S58" s="164">
        <v>24507.10172002401</v>
      </c>
      <c r="T58" s="164">
        <v>25368.485993065613</v>
      </c>
      <c r="U58" s="382"/>
      <c r="V58" s="192">
        <v>2.3860452</v>
      </c>
      <c r="W58" s="155">
        <v>1.9288217594727917</v>
      </c>
      <c r="X58" s="155">
        <v>1.4997607281205796</v>
      </c>
      <c r="Y58" s="164">
        <v>31481.20527053041</v>
      </c>
      <c r="Z58" s="164">
        <v>32088.343890372013</v>
      </c>
      <c r="AA58" s="71"/>
    </row>
    <row r="59" spans="1:27" ht="15">
      <c r="A59" s="14" t="s">
        <v>330</v>
      </c>
      <c r="B59" s="55">
        <v>850</v>
      </c>
      <c r="C59" s="380"/>
      <c r="D59" s="187">
        <v>1.42249</v>
      </c>
      <c r="E59" s="155">
        <v>1.149906826841525</v>
      </c>
      <c r="F59" s="155">
        <v>0.8941132540759259</v>
      </c>
      <c r="G59" s="164">
        <v>17080.658831667206</v>
      </c>
      <c r="H59" s="164">
        <v>17718.306929892806</v>
      </c>
      <c r="I59" s="162"/>
      <c r="J59" s="155">
        <v>1.4509398</v>
      </c>
      <c r="K59" s="155">
        <v>1.1729049633783555</v>
      </c>
      <c r="L59" s="155">
        <v>0.9119955191574445</v>
      </c>
      <c r="M59" s="164">
        <v>21686.137235347207</v>
      </c>
      <c r="N59" s="164">
        <v>22293.275855188807</v>
      </c>
      <c r="O59" s="382"/>
      <c r="P59" s="218">
        <v>2.8166599999999997</v>
      </c>
      <c r="Q59" s="155">
        <v>2.2769204443556363</v>
      </c>
      <c r="R59" s="155">
        <v>1.7704258295140896</v>
      </c>
      <c r="S59" s="164">
        <v>26571.86699046881</v>
      </c>
      <c r="T59" s="164">
        <v>27433.25126351041</v>
      </c>
      <c r="U59" s="382"/>
      <c r="V59" s="192">
        <v>2.8729932</v>
      </c>
      <c r="W59" s="155">
        <v>2.322458853242749</v>
      </c>
      <c r="X59" s="155">
        <v>1.8058343461043713</v>
      </c>
      <c r="Y59" s="164">
        <v>33261.43333423681</v>
      </c>
      <c r="Z59" s="164">
        <v>33870.097427997614</v>
      </c>
      <c r="AA59" s="71"/>
    </row>
    <row r="60" spans="1:28" ht="15">
      <c r="A60" s="14" t="s">
        <v>331</v>
      </c>
      <c r="B60" s="55">
        <v>950</v>
      </c>
      <c r="C60" s="380"/>
      <c r="D60" s="187">
        <v>1.66359</v>
      </c>
      <c r="E60" s="155">
        <v>1.3448062890180543</v>
      </c>
      <c r="F60" s="155">
        <v>1.0456578734108286</v>
      </c>
      <c r="G60" s="164">
        <v>18028.341343566408</v>
      </c>
      <c r="H60" s="164">
        <v>18664.391326257602</v>
      </c>
      <c r="I60" s="162"/>
      <c r="J60" s="155">
        <v>1.6968618</v>
      </c>
      <c r="K60" s="155">
        <v>1.3717024147984154</v>
      </c>
      <c r="L60" s="155">
        <v>1.0665710308790453</v>
      </c>
      <c r="M60" s="164">
        <v>22888.210683676807</v>
      </c>
      <c r="N60" s="164">
        <v>23495.349303518407</v>
      </c>
      <c r="O60" s="382"/>
      <c r="P60" s="218">
        <v>3.2940599999999995</v>
      </c>
      <c r="Q60" s="155">
        <v>2.662839163737947</v>
      </c>
      <c r="R60" s="155">
        <v>2.070498004008003</v>
      </c>
      <c r="S60" s="164">
        <v>29290.26151448321</v>
      </c>
      <c r="T60" s="164">
        <v>30151.645787524812</v>
      </c>
      <c r="U60" s="382"/>
      <c r="V60" s="192">
        <v>3.3599411999999997</v>
      </c>
      <c r="W60" s="155">
        <v>2.716095947012706</v>
      </c>
      <c r="X60" s="155">
        <v>2.111907964088163</v>
      </c>
      <c r="Y60" s="164">
        <v>35107.256776468814</v>
      </c>
      <c r="Z60" s="164">
        <v>35714.39539631041</v>
      </c>
      <c r="AA60" s="71"/>
      <c r="AB60" s="13"/>
    </row>
    <row r="61" spans="1:27" ht="15">
      <c r="A61" s="14" t="s">
        <v>332</v>
      </c>
      <c r="B61" s="55">
        <v>1050</v>
      </c>
      <c r="C61" s="380"/>
      <c r="D61" s="187">
        <v>1.90469</v>
      </c>
      <c r="E61" s="155">
        <v>1.539705751194584</v>
      </c>
      <c r="F61" s="155">
        <v>1.1972024927457312</v>
      </c>
      <c r="G61" s="164">
        <v>18976.023855465603</v>
      </c>
      <c r="H61" s="164">
        <v>19612.073838156808</v>
      </c>
      <c r="I61" s="162"/>
      <c r="J61" s="155">
        <v>1.9427838</v>
      </c>
      <c r="K61" s="155">
        <v>1.5704998662184757</v>
      </c>
      <c r="L61" s="155">
        <v>1.2211465426006458</v>
      </c>
      <c r="M61" s="164">
        <v>24090.284132006404</v>
      </c>
      <c r="N61" s="164">
        <v>24697.422751848004</v>
      </c>
      <c r="O61" s="382"/>
      <c r="P61" s="218">
        <v>3.77146</v>
      </c>
      <c r="Q61" s="155">
        <v>3.048757883120259</v>
      </c>
      <c r="R61" s="155">
        <v>2.3705701785019166</v>
      </c>
      <c r="S61" s="164">
        <v>31923.955915174403</v>
      </c>
      <c r="T61" s="164">
        <v>32785.34018821601</v>
      </c>
      <c r="U61" s="382"/>
      <c r="V61" s="192">
        <v>3.8468891999999997</v>
      </c>
      <c r="W61" s="155">
        <v>3.109733040782664</v>
      </c>
      <c r="X61" s="155">
        <v>2.4179815820719552</v>
      </c>
      <c r="Y61" s="164">
        <v>36951.55474478161</v>
      </c>
      <c r="Z61" s="164">
        <v>37558.69336462321</v>
      </c>
      <c r="AA61" s="71"/>
    </row>
    <row r="62" spans="1:27" ht="15">
      <c r="A62" s="14" t="s">
        <v>333</v>
      </c>
      <c r="B62" s="55">
        <v>1150</v>
      </c>
      <c r="C62" s="380"/>
      <c r="D62" s="187">
        <v>2.14579</v>
      </c>
      <c r="E62" s="155">
        <v>1.7346052133711136</v>
      </c>
      <c r="F62" s="155">
        <v>1.348747112080634</v>
      </c>
      <c r="G62" s="164">
        <v>20375.973063600002</v>
      </c>
      <c r="H62" s="164">
        <v>21026.40608610081</v>
      </c>
      <c r="I62" s="162"/>
      <c r="J62" s="155">
        <v>2.1887057999999997</v>
      </c>
      <c r="K62" s="155">
        <v>1.7692973176385358</v>
      </c>
      <c r="L62" s="155">
        <v>1.3757220543222468</v>
      </c>
      <c r="M62" s="164">
        <v>25867.461247874402</v>
      </c>
      <c r="N62" s="164">
        <v>26489.854606908004</v>
      </c>
      <c r="O62" s="382"/>
      <c r="P62" s="218">
        <v>4.24886</v>
      </c>
      <c r="Q62" s="155">
        <v>3.4346766025025697</v>
      </c>
      <c r="R62" s="155">
        <v>2.67064235299583</v>
      </c>
      <c r="S62" s="164">
        <v>34894.85269362401</v>
      </c>
      <c r="T62" s="164">
        <v>35777.01246861282</v>
      </c>
      <c r="U62" s="382"/>
      <c r="V62" s="192">
        <v>4.3338372</v>
      </c>
      <c r="W62" s="155">
        <v>3.503370134552621</v>
      </c>
      <c r="X62" s="155">
        <v>2.7240552000557465</v>
      </c>
      <c r="Y62" s="164">
        <v>39676.05116447282</v>
      </c>
      <c r="Z62" s="164">
        <v>40298.44452350642</v>
      </c>
      <c r="AA62" s="71"/>
    </row>
    <row r="63" spans="1:27" ht="15">
      <c r="A63" s="14" t="s">
        <v>334</v>
      </c>
      <c r="B63" s="55">
        <v>1250</v>
      </c>
      <c r="C63" s="380"/>
      <c r="D63" s="187">
        <v>2.3868899999999997</v>
      </c>
      <c r="E63" s="155">
        <v>1.929504675547643</v>
      </c>
      <c r="F63" s="155">
        <v>1.5002917314155366</v>
      </c>
      <c r="G63" s="164">
        <v>21346.029192980808</v>
      </c>
      <c r="H63" s="164">
        <v>21998.060331016008</v>
      </c>
      <c r="I63" s="162"/>
      <c r="J63" s="155">
        <v>2.4346278</v>
      </c>
      <c r="K63" s="155">
        <v>1.968094769058596</v>
      </c>
      <c r="L63" s="155">
        <v>1.5302975660438474</v>
      </c>
      <c r="M63" s="164">
        <v>27098.518700668807</v>
      </c>
      <c r="N63" s="164">
        <v>27720.912059702405</v>
      </c>
      <c r="O63" s="382"/>
      <c r="P63" s="218">
        <v>4.72626</v>
      </c>
      <c r="Q63" s="155">
        <v>3.8205953218848814</v>
      </c>
      <c r="R63" s="155">
        <v>2.9707145274897435</v>
      </c>
      <c r="S63" s="164">
        <v>37648.40575939521</v>
      </c>
      <c r="T63" s="164">
        <v>38530.56553438402</v>
      </c>
      <c r="U63" s="382"/>
      <c r="V63" s="192">
        <v>4.8207851999999995</v>
      </c>
      <c r="W63" s="155">
        <v>3.897007228322579</v>
      </c>
      <c r="X63" s="155">
        <v>3.0301288180395383</v>
      </c>
      <c r="Y63" s="164">
        <v>41566.113350361615</v>
      </c>
      <c r="Z63" s="164">
        <v>42188.50670939522</v>
      </c>
      <c r="AA63" s="71"/>
    </row>
    <row r="64" spans="1:27" ht="15">
      <c r="A64" s="14" t="s">
        <v>335</v>
      </c>
      <c r="B64" s="55">
        <v>1350</v>
      </c>
      <c r="C64" s="380"/>
      <c r="D64" s="187">
        <v>2.62799</v>
      </c>
      <c r="E64" s="155">
        <v>2.124404137724173</v>
      </c>
      <c r="F64" s="155">
        <v>1.6518363507504394</v>
      </c>
      <c r="G64" s="164">
        <v>22316.08532236161</v>
      </c>
      <c r="H64" s="164">
        <v>22968.11646039681</v>
      </c>
      <c r="I64" s="162"/>
      <c r="J64" s="155">
        <v>2.6805498</v>
      </c>
      <c r="K64" s="155">
        <v>2.1668922204786565</v>
      </c>
      <c r="L64" s="155">
        <v>1.6848730777654484</v>
      </c>
      <c r="M64" s="164">
        <v>28331.101627382406</v>
      </c>
      <c r="N64" s="164">
        <v>28953.494986416008</v>
      </c>
      <c r="O64" s="382"/>
      <c r="P64" s="218">
        <v>5.203659999999999</v>
      </c>
      <c r="Q64" s="155">
        <v>4.206514041267192</v>
      </c>
      <c r="R64" s="155">
        <v>3.2707867019836567</v>
      </c>
      <c r="S64" s="164">
        <v>39837.82404152321</v>
      </c>
      <c r="T64" s="164">
        <v>40719.983816512016</v>
      </c>
      <c r="U64" s="382"/>
      <c r="V64" s="192">
        <v>5.3077331999999995</v>
      </c>
      <c r="W64" s="155">
        <v>4.290644322092536</v>
      </c>
      <c r="X64" s="155">
        <v>3.33620243602333</v>
      </c>
      <c r="Y64" s="164">
        <v>43454.65006233122</v>
      </c>
      <c r="Z64" s="164">
        <v>44077.04342136482</v>
      </c>
      <c r="AA64" s="71"/>
    </row>
    <row r="65" spans="1:27" ht="15">
      <c r="A65" s="14" t="s">
        <v>336</v>
      </c>
      <c r="B65" s="55">
        <v>1450</v>
      </c>
      <c r="C65" s="380"/>
      <c r="D65" s="187">
        <v>2.86909</v>
      </c>
      <c r="E65" s="155">
        <v>2.3193035999007026</v>
      </c>
      <c r="F65" s="155">
        <v>1.803380970085342</v>
      </c>
      <c r="G65" s="164">
        <v>23286.14145174241</v>
      </c>
      <c r="H65" s="164">
        <v>23938.172589777612</v>
      </c>
      <c r="I65" s="162"/>
      <c r="J65" s="155">
        <v>2.9264718</v>
      </c>
      <c r="K65" s="155">
        <v>2.365689671898717</v>
      </c>
      <c r="L65" s="155">
        <v>1.839448589487049</v>
      </c>
      <c r="M65" s="164">
        <v>29562.15908017681</v>
      </c>
      <c r="N65" s="164">
        <v>30184.55243921041</v>
      </c>
      <c r="O65" s="382"/>
      <c r="P65" s="218">
        <v>5.6810599999999996</v>
      </c>
      <c r="Q65" s="155">
        <v>4.592432760649504</v>
      </c>
      <c r="R65" s="155">
        <v>3.5708588764775704</v>
      </c>
      <c r="S65" s="164">
        <v>42818.309513179214</v>
      </c>
      <c r="T65" s="164">
        <v>43700.46928816802</v>
      </c>
      <c r="U65" s="382"/>
      <c r="V65" s="192">
        <v>5.794681199999999</v>
      </c>
      <c r="W65" s="155">
        <v>4.684281415862494</v>
      </c>
      <c r="X65" s="155">
        <v>3.6422760540071217</v>
      </c>
      <c r="Y65" s="164">
        <v>45344.71224822001</v>
      </c>
      <c r="Z65" s="164">
        <v>45967.10560725362</v>
      </c>
      <c r="AA65" s="71"/>
    </row>
    <row r="66" spans="1:27" ht="15">
      <c r="A66" s="14" t="s">
        <v>337</v>
      </c>
      <c r="B66" s="55">
        <v>1550</v>
      </c>
      <c r="C66" s="380"/>
      <c r="D66" s="187">
        <v>3.11019</v>
      </c>
      <c r="E66" s="155">
        <v>2.514203062077232</v>
      </c>
      <c r="F66" s="155">
        <v>1.9549255894202446</v>
      </c>
      <c r="G66" s="164">
        <v>24222.637154900807</v>
      </c>
      <c r="H66" s="164">
        <v>24874.668292936007</v>
      </c>
      <c r="I66" s="162"/>
      <c r="J66" s="155">
        <v>3.1723938</v>
      </c>
      <c r="K66" s="155">
        <v>2.5644871233187767</v>
      </c>
      <c r="L66" s="155">
        <v>1.9940241012086495</v>
      </c>
      <c r="M66" s="164">
        <v>30752.028737152817</v>
      </c>
      <c r="N66" s="164">
        <v>31374.422096186412</v>
      </c>
      <c r="O66" s="382"/>
      <c r="P66" s="218">
        <v>6.15846</v>
      </c>
      <c r="Q66" s="155">
        <v>4.978351480031815</v>
      </c>
      <c r="R66" s="155">
        <v>3.870931050971484</v>
      </c>
      <c r="S66" s="164">
        <v>45189.912966228825</v>
      </c>
      <c r="T66" s="164">
        <v>46072.07274121761</v>
      </c>
      <c r="U66" s="382"/>
      <c r="V66" s="192">
        <v>6.2816292</v>
      </c>
      <c r="W66" s="155">
        <v>5.077918509632451</v>
      </c>
      <c r="X66" s="155">
        <v>3.948349671990914</v>
      </c>
      <c r="Y66" s="164">
        <v>47169.17905558321</v>
      </c>
      <c r="Z66" s="164">
        <v>47790.04694069762</v>
      </c>
      <c r="AA66" s="71"/>
    </row>
    <row r="67" spans="1:27" ht="15">
      <c r="A67" s="14" t="s">
        <v>338</v>
      </c>
      <c r="B67" s="55">
        <v>1650</v>
      </c>
      <c r="C67" s="380"/>
      <c r="D67" s="187">
        <v>3.35129</v>
      </c>
      <c r="E67" s="155">
        <v>2.709102524253762</v>
      </c>
      <c r="F67" s="155">
        <v>2.1064702087551477</v>
      </c>
      <c r="G67" s="164">
        <v>25761.62241452801</v>
      </c>
      <c r="H67" s="164">
        <v>26413.653552563203</v>
      </c>
      <c r="I67" s="162"/>
      <c r="J67" s="155">
        <v>3.4183158000000002</v>
      </c>
      <c r="K67" s="155">
        <v>2.763284574738837</v>
      </c>
      <c r="L67" s="155">
        <v>2.1485996129302505</v>
      </c>
      <c r="M67" s="164">
        <v>32706.160827648007</v>
      </c>
      <c r="N67" s="164">
        <v>33328.55418668161</v>
      </c>
      <c r="O67" s="382"/>
      <c r="P67" s="218">
        <v>6.635859999999999</v>
      </c>
      <c r="Q67" s="155">
        <v>5.3642701994141255</v>
      </c>
      <c r="R67" s="155">
        <v>4.171003225465397</v>
      </c>
      <c r="S67" s="164">
        <v>48342.994915600015</v>
      </c>
      <c r="T67" s="164">
        <v>49225.1546905888</v>
      </c>
      <c r="U67" s="382"/>
      <c r="V67" s="192">
        <v>6.768577199999999</v>
      </c>
      <c r="W67" s="155">
        <v>5.471555603402408</v>
      </c>
      <c r="X67" s="155">
        <v>4.254423289974706</v>
      </c>
      <c r="Y67" s="164">
        <v>50165.20983289202</v>
      </c>
      <c r="Z67" s="164">
        <v>50787.60319192563</v>
      </c>
      <c r="AA67" s="71"/>
    </row>
    <row r="68" spans="1:27" ht="15">
      <c r="A68" s="14" t="s">
        <v>339</v>
      </c>
      <c r="B68" s="55">
        <v>1750</v>
      </c>
      <c r="C68" s="380"/>
      <c r="D68" s="187">
        <v>3.59239</v>
      </c>
      <c r="E68" s="155">
        <v>2.9040019864302913</v>
      </c>
      <c r="F68" s="155">
        <v>2.25801482809005</v>
      </c>
      <c r="G68" s="164">
        <v>26765.23897013121</v>
      </c>
      <c r="H68" s="164">
        <v>27417.270108166405</v>
      </c>
      <c r="I68" s="162"/>
      <c r="J68" s="155">
        <v>3.6642378</v>
      </c>
      <c r="K68" s="155">
        <v>2.9620820261588974</v>
      </c>
      <c r="L68" s="155">
        <v>2.303175124651851</v>
      </c>
      <c r="M68" s="164">
        <v>33979.931550180016</v>
      </c>
      <c r="N68" s="164">
        <v>34602.32490921362</v>
      </c>
      <c r="O68" s="382"/>
      <c r="P68" s="218">
        <v>7.1132599999999995</v>
      </c>
      <c r="Q68" s="155">
        <v>5.750188918796438</v>
      </c>
      <c r="R68" s="155">
        <v>4.471075399959311</v>
      </c>
      <c r="S68" s="164">
        <v>50502.04900257441</v>
      </c>
      <c r="T68" s="164">
        <v>51384.20877756322</v>
      </c>
      <c r="U68" s="382"/>
      <c r="V68" s="192">
        <v>7.255525199999999</v>
      </c>
      <c r="W68" s="155">
        <v>5.8651926971723665</v>
      </c>
      <c r="X68" s="155">
        <v>4.560496907958497</v>
      </c>
      <c r="Y68" s="164">
        <v>52119.34192338722</v>
      </c>
      <c r="Z68" s="164">
        <v>52741.73528242081</v>
      </c>
      <c r="AA68" s="71"/>
    </row>
    <row r="69" spans="1:30" s="58" customFormat="1" ht="15">
      <c r="A69" s="14" t="s">
        <v>340</v>
      </c>
      <c r="B69" s="55">
        <v>1850</v>
      </c>
      <c r="C69" s="380"/>
      <c r="D69" s="187">
        <v>3.83349</v>
      </c>
      <c r="E69" s="155">
        <v>3.0989014486068207</v>
      </c>
      <c r="F69" s="155">
        <v>2.409559447424953</v>
      </c>
      <c r="G69" s="164">
        <v>27768.8555257344</v>
      </c>
      <c r="H69" s="164">
        <v>28420.886663769612</v>
      </c>
      <c r="I69" s="162"/>
      <c r="J69" s="155">
        <v>3.9101597999999997</v>
      </c>
      <c r="K69" s="155">
        <v>3.1608794775789573</v>
      </c>
      <c r="L69" s="155">
        <v>2.457750636373452</v>
      </c>
      <c r="M69" s="164">
        <v>35253.702272712006</v>
      </c>
      <c r="N69" s="164">
        <v>35876.095631745615</v>
      </c>
      <c r="O69" s="382"/>
      <c r="P69" s="218">
        <v>7.59066</v>
      </c>
      <c r="Q69" s="155">
        <v>6.136107638178749</v>
      </c>
      <c r="R69" s="155">
        <v>4.771147574453225</v>
      </c>
      <c r="S69" s="164">
        <v>53212.45294891682</v>
      </c>
      <c r="T69" s="164">
        <v>54094.61272390563</v>
      </c>
      <c r="U69" s="382"/>
      <c r="V69" s="192">
        <v>7.7424732</v>
      </c>
      <c r="W69" s="155">
        <v>6.258829790942324</v>
      </c>
      <c r="X69" s="155">
        <v>4.866570525942289</v>
      </c>
      <c r="Y69" s="164">
        <v>54074.999487801615</v>
      </c>
      <c r="Z69" s="164">
        <v>54695.867372916015</v>
      </c>
      <c r="AA69" s="71"/>
      <c r="AB69" s="79"/>
      <c r="AC69" s="79"/>
      <c r="AD69" s="79"/>
    </row>
    <row r="70" spans="1:30" s="58" customFormat="1" ht="15">
      <c r="A70" s="14" t="s">
        <v>341</v>
      </c>
      <c r="B70" s="55">
        <v>1950</v>
      </c>
      <c r="C70" s="380"/>
      <c r="D70" s="187">
        <v>4.07459</v>
      </c>
      <c r="E70" s="155">
        <v>3.2938009107833506</v>
      </c>
      <c r="F70" s="155">
        <v>2.5611040667598552</v>
      </c>
      <c r="G70" s="164">
        <v>28738.911655115204</v>
      </c>
      <c r="H70" s="164">
        <v>29390.94279315041</v>
      </c>
      <c r="I70" s="162"/>
      <c r="J70" s="155">
        <v>4.1560818</v>
      </c>
      <c r="K70" s="155">
        <v>3.3596769289990176</v>
      </c>
      <c r="L70" s="155">
        <v>2.6123261480950526</v>
      </c>
      <c r="M70" s="164">
        <v>36486.28519942561</v>
      </c>
      <c r="N70" s="164">
        <v>37108.678558459214</v>
      </c>
      <c r="O70" s="382"/>
      <c r="P70" s="218">
        <v>8.06806</v>
      </c>
      <c r="Q70" s="155">
        <v>6.522026357561059</v>
      </c>
      <c r="R70" s="155">
        <v>5.071219748947137</v>
      </c>
      <c r="S70" s="164">
        <v>55446.618466008025</v>
      </c>
      <c r="T70" s="164">
        <v>56328.77824099682</v>
      </c>
      <c r="U70" s="382"/>
      <c r="V70" s="192">
        <v>8.229421199999999</v>
      </c>
      <c r="W70" s="155">
        <v>6.652466884712281</v>
      </c>
      <c r="X70" s="155">
        <v>5.17264414392608</v>
      </c>
      <c r="Y70" s="164">
        <v>55963.536199771224</v>
      </c>
      <c r="Z70" s="164">
        <v>56585.92955880481</v>
      </c>
      <c r="AA70" s="71"/>
      <c r="AB70" s="79"/>
      <c r="AC70" s="79"/>
      <c r="AD70" s="79"/>
    </row>
    <row r="71" spans="1:27" ht="15">
      <c r="A71" s="14" t="s">
        <v>342</v>
      </c>
      <c r="B71" s="55">
        <v>2050</v>
      </c>
      <c r="C71" s="380"/>
      <c r="D71" s="187">
        <v>4.31569</v>
      </c>
      <c r="E71" s="155">
        <v>3.4887003729598804</v>
      </c>
      <c r="F71" s="155">
        <v>2.712648686094758</v>
      </c>
      <c r="G71" s="164">
        <v>29710.56590003041</v>
      </c>
      <c r="H71" s="164">
        <v>30360.99892253121</v>
      </c>
      <c r="I71" s="162"/>
      <c r="J71" s="155">
        <v>4.4020038</v>
      </c>
      <c r="K71" s="155">
        <v>3.558474380419078</v>
      </c>
      <c r="L71" s="155">
        <v>2.766901659816653</v>
      </c>
      <c r="M71" s="164">
        <v>37717.34265222001</v>
      </c>
      <c r="N71" s="164">
        <v>38339.73601125361</v>
      </c>
      <c r="O71" s="382"/>
      <c r="P71" s="218">
        <v>8.545459999999999</v>
      </c>
      <c r="Q71" s="155">
        <v>6.907945076943371</v>
      </c>
      <c r="R71" s="155">
        <v>5.371291923441051</v>
      </c>
      <c r="S71" s="164">
        <v>58310.44150365281</v>
      </c>
      <c r="T71" s="164">
        <v>59192.60127864162</v>
      </c>
      <c r="U71" s="382"/>
      <c r="V71" s="192">
        <v>8.716369199999999</v>
      </c>
      <c r="W71" s="155">
        <v>7.046103978482238</v>
      </c>
      <c r="X71" s="155">
        <v>5.478717761909872</v>
      </c>
      <c r="Y71" s="164">
        <v>57853.598385660014</v>
      </c>
      <c r="Z71" s="164">
        <v>58475.991744693616</v>
      </c>
      <c r="AA71" s="71"/>
    </row>
    <row r="72" spans="1:27" ht="15">
      <c r="A72" s="14" t="s">
        <v>343</v>
      </c>
      <c r="B72" s="55">
        <v>2150</v>
      </c>
      <c r="C72" s="380"/>
      <c r="D72" s="187">
        <v>4.55679</v>
      </c>
      <c r="E72" s="155">
        <v>3.6835998351364103</v>
      </c>
      <c r="F72" s="155">
        <v>2.8641933054296613</v>
      </c>
      <c r="G72" s="164">
        <v>30714.182455633614</v>
      </c>
      <c r="H72" s="164">
        <v>31364.615478134405</v>
      </c>
      <c r="I72" s="162"/>
      <c r="J72" s="155">
        <v>4.6479258</v>
      </c>
      <c r="K72" s="155">
        <v>3.7572718318391387</v>
      </c>
      <c r="L72" s="155">
        <v>2.9214771715382546</v>
      </c>
      <c r="M72" s="164">
        <v>38992.63884867121</v>
      </c>
      <c r="N72" s="164">
        <v>39615.03220770481</v>
      </c>
      <c r="O72" s="382"/>
      <c r="P72" s="218">
        <v>9.02286</v>
      </c>
      <c r="Q72" s="155">
        <v>7.293863796325683</v>
      </c>
      <c r="R72" s="155">
        <v>5.6713640979349655</v>
      </c>
      <c r="S72" s="164">
        <v>60506.25224791842</v>
      </c>
      <c r="T72" s="164">
        <v>61388.41202290723</v>
      </c>
      <c r="U72" s="382"/>
      <c r="V72" s="192">
        <v>9.203317199999999</v>
      </c>
      <c r="W72" s="155">
        <v>7.439741072252197</v>
      </c>
      <c r="X72" s="155">
        <v>5.784791379893665</v>
      </c>
      <c r="Y72" s="164">
        <v>59807.73047615523</v>
      </c>
      <c r="Z72" s="164">
        <v>60430.12383518882</v>
      </c>
      <c r="AA72" s="71"/>
    </row>
    <row r="73" spans="1:27" ht="15">
      <c r="A73" s="14" t="s">
        <v>344</v>
      </c>
      <c r="B73" s="55">
        <v>2250</v>
      </c>
      <c r="C73" s="380"/>
      <c r="D73" s="187">
        <v>4.79789</v>
      </c>
      <c r="E73" s="155">
        <v>3.8784992973129393</v>
      </c>
      <c r="F73" s="155">
        <v>3.0157379247645637</v>
      </c>
      <c r="G73" s="164">
        <v>31717.799011236813</v>
      </c>
      <c r="H73" s="164">
        <v>32368.23203373761</v>
      </c>
      <c r="I73" s="162"/>
      <c r="J73" s="155">
        <v>4.8938478</v>
      </c>
      <c r="K73" s="155">
        <v>3.956069283259198</v>
      </c>
      <c r="L73" s="155">
        <v>3.076052683259855</v>
      </c>
      <c r="M73" s="164">
        <v>40266.40957120321</v>
      </c>
      <c r="N73" s="164">
        <v>40888.802930236816</v>
      </c>
      <c r="O73" s="382"/>
      <c r="P73" s="218">
        <v>9.500259999999999</v>
      </c>
      <c r="Q73" s="155">
        <v>7.679782515707993</v>
      </c>
      <c r="R73" s="155">
        <v>5.971436272428878</v>
      </c>
      <c r="S73" s="164">
        <v>63229.441118536015</v>
      </c>
      <c r="T73" s="164">
        <v>64111.60089352481</v>
      </c>
      <c r="U73" s="382"/>
      <c r="V73" s="192">
        <v>9.690265199999999</v>
      </c>
      <c r="W73" s="155">
        <v>7.833378166022153</v>
      </c>
      <c r="X73" s="155">
        <v>6.090864997877456</v>
      </c>
      <c r="Y73" s="164">
        <v>61761.862566650416</v>
      </c>
      <c r="Z73" s="164">
        <v>62384.25592568402</v>
      </c>
      <c r="AA73" s="71"/>
    </row>
    <row r="74" spans="1:27" ht="15">
      <c r="A74" s="14" t="s">
        <v>345</v>
      </c>
      <c r="B74" s="55">
        <v>2350</v>
      </c>
      <c r="C74" s="380"/>
      <c r="D74" s="187">
        <v>5.03899</v>
      </c>
      <c r="E74" s="155">
        <v>4.07339875948947</v>
      </c>
      <c r="F74" s="155">
        <v>3.1672825440994665</v>
      </c>
      <c r="G74" s="164">
        <v>32687.855140617612</v>
      </c>
      <c r="H74" s="164">
        <v>33339.88627865281</v>
      </c>
      <c r="I74" s="162"/>
      <c r="J74" s="155">
        <v>5.1397698</v>
      </c>
      <c r="K74" s="155">
        <v>4.154866734679259</v>
      </c>
      <c r="L74" s="155">
        <v>3.2306281949814557</v>
      </c>
      <c r="M74" s="164">
        <v>41498.99249791682</v>
      </c>
      <c r="N74" s="164">
        <v>42119.86038303121</v>
      </c>
      <c r="O74" s="382"/>
      <c r="P74" s="218">
        <v>9.977659999999998</v>
      </c>
      <c r="Q74" s="155">
        <v>8.065701235090303</v>
      </c>
      <c r="R74" s="155">
        <v>6.271508446922791</v>
      </c>
      <c r="S74" s="164">
        <v>65446.02736474882</v>
      </c>
      <c r="T74" s="164">
        <v>66328.18713973762</v>
      </c>
      <c r="U74" s="382"/>
      <c r="V74" s="192">
        <v>10.177213199999999</v>
      </c>
      <c r="W74" s="155">
        <v>8.22701525979211</v>
      </c>
      <c r="X74" s="155">
        <v>6.396938615861247</v>
      </c>
      <c r="Y74" s="164">
        <v>63651.92475253923</v>
      </c>
      <c r="Z74" s="164">
        <v>64274.31811157282</v>
      </c>
      <c r="AA74" s="71"/>
    </row>
    <row r="75" spans="1:27" ht="15">
      <c r="A75" s="14" t="s">
        <v>346</v>
      </c>
      <c r="B75" s="55">
        <v>2450</v>
      </c>
      <c r="C75" s="380"/>
      <c r="D75" s="187">
        <v>5.2800899999999995</v>
      </c>
      <c r="E75" s="155">
        <v>4.268298221665998</v>
      </c>
      <c r="F75" s="155">
        <v>3.318827163434369</v>
      </c>
      <c r="G75" s="164">
        <v>33691.47169622081</v>
      </c>
      <c r="H75" s="164">
        <v>34343.502834256</v>
      </c>
      <c r="I75" s="162"/>
      <c r="J75" s="155">
        <v>5.3856918</v>
      </c>
      <c r="K75" s="155">
        <v>4.353664186099318</v>
      </c>
      <c r="L75" s="155">
        <v>3.3852037067030563</v>
      </c>
      <c r="M75" s="164">
        <v>42772.76322044881</v>
      </c>
      <c r="N75" s="164">
        <v>43395.15657948242</v>
      </c>
      <c r="O75" s="382"/>
      <c r="P75" s="218">
        <v>10.45506</v>
      </c>
      <c r="Q75" s="155">
        <v>8.451619954472616</v>
      </c>
      <c r="R75" s="155">
        <v>6.571580621416706</v>
      </c>
      <c r="S75" s="164">
        <v>68193.18796838242</v>
      </c>
      <c r="T75" s="164">
        <v>69075.34774337123</v>
      </c>
      <c r="U75" s="382"/>
      <c r="V75" s="192">
        <v>10.6641612</v>
      </c>
      <c r="W75" s="155">
        <v>8.620652353562068</v>
      </c>
      <c r="X75" s="155">
        <v>6.7030122338450395</v>
      </c>
      <c r="Y75" s="164">
        <v>65606.05684303441</v>
      </c>
      <c r="Z75" s="164">
        <v>66228.45020206802</v>
      </c>
      <c r="AA75" s="71"/>
    </row>
    <row r="76" spans="1:27" ht="15.75" thickBot="1">
      <c r="A76" s="16" t="s">
        <v>347</v>
      </c>
      <c r="B76" s="56">
        <v>2550</v>
      </c>
      <c r="C76" s="381"/>
      <c r="D76" s="188">
        <v>5.52119</v>
      </c>
      <c r="E76" s="156">
        <v>4.4631976838425285</v>
      </c>
      <c r="F76" s="156">
        <v>3.4703717827692717</v>
      </c>
      <c r="G76" s="164">
        <v>34661.52782560161</v>
      </c>
      <c r="H76" s="164">
        <v>35313.55896363682</v>
      </c>
      <c r="I76" s="163"/>
      <c r="J76" s="156">
        <v>5.6316138</v>
      </c>
      <c r="K76" s="156">
        <v>4.552461637519379</v>
      </c>
      <c r="L76" s="156">
        <v>3.5397792184246573</v>
      </c>
      <c r="M76" s="164">
        <v>44003.82067324322</v>
      </c>
      <c r="N76" s="164">
        <v>44626.21403227682</v>
      </c>
      <c r="O76" s="383"/>
      <c r="P76" s="219">
        <v>10.932459999999999</v>
      </c>
      <c r="Q76" s="156">
        <v>8.837538673854928</v>
      </c>
      <c r="R76" s="156">
        <v>6.871652795910618</v>
      </c>
      <c r="S76" s="164">
        <v>70361.83074856322</v>
      </c>
      <c r="T76" s="164">
        <v>71243.99052355201</v>
      </c>
      <c r="U76" s="383"/>
      <c r="V76" s="193">
        <v>11.151109199999999</v>
      </c>
      <c r="W76" s="156">
        <v>9.014289447332027</v>
      </c>
      <c r="X76" s="156">
        <v>7.009085851828831</v>
      </c>
      <c r="Y76" s="164">
        <v>67494.59355500403</v>
      </c>
      <c r="Z76" s="164">
        <v>68116.98691403762</v>
      </c>
      <c r="AA76" s="71"/>
    </row>
    <row r="77" spans="1:27" ht="13.5" customHeight="1" thickBot="1">
      <c r="A77" s="37"/>
      <c r="B77" s="117"/>
      <c r="C77" s="117"/>
      <c r="D77" s="143"/>
      <c r="E77" s="144"/>
      <c r="F77" s="144"/>
      <c r="G77" s="97"/>
      <c r="H77" s="97"/>
      <c r="I77" s="84"/>
      <c r="J77" s="67"/>
      <c r="K77" s="144"/>
      <c r="L77" s="144"/>
      <c r="M77" s="83"/>
      <c r="N77" s="83"/>
      <c r="O77" s="21"/>
      <c r="P77" s="38"/>
      <c r="Q77" s="144"/>
      <c r="R77" s="144"/>
      <c r="S77" s="88"/>
      <c r="T77" s="88"/>
      <c r="U77" s="89"/>
      <c r="V77" s="38"/>
      <c r="W77" s="144"/>
      <c r="X77" s="144"/>
      <c r="Y77" s="91"/>
      <c r="Z77" s="91"/>
      <c r="AA77" s="71"/>
    </row>
    <row r="78" spans="1:30" s="58" customFormat="1" ht="15.75" thickBot="1">
      <c r="A78" s="333" t="s">
        <v>3</v>
      </c>
      <c r="B78" s="335" t="s">
        <v>1</v>
      </c>
      <c r="C78" s="278" t="s">
        <v>258</v>
      </c>
      <c r="D78" s="248"/>
      <c r="E78" s="248"/>
      <c r="F78" s="248"/>
      <c r="G78" s="248"/>
      <c r="H78" s="248"/>
      <c r="I78" s="278"/>
      <c r="J78" s="248"/>
      <c r="K78" s="248"/>
      <c r="L78" s="248"/>
      <c r="M78" s="248"/>
      <c r="N78" s="248"/>
      <c r="O78" s="278"/>
      <c r="P78" s="248"/>
      <c r="Q78" s="248"/>
      <c r="R78" s="248"/>
      <c r="S78" s="248"/>
      <c r="T78" s="248"/>
      <c r="U78" s="278"/>
      <c r="V78" s="248"/>
      <c r="W78" s="248"/>
      <c r="X78" s="248"/>
      <c r="Y78" s="248"/>
      <c r="Z78" s="248"/>
      <c r="AA78" s="53"/>
      <c r="AB78" s="80"/>
      <c r="AC78" s="80"/>
      <c r="AD78" s="80"/>
    </row>
    <row r="79" spans="1:30" s="141" customFormat="1" ht="12">
      <c r="A79" s="334"/>
      <c r="B79" s="336"/>
      <c r="C79" s="384"/>
      <c r="D79" s="352" t="s">
        <v>4</v>
      </c>
      <c r="E79" s="353"/>
      <c r="F79" s="353"/>
      <c r="G79" s="353"/>
      <c r="H79" s="353"/>
      <c r="I79" s="378"/>
      <c r="J79" s="352" t="s">
        <v>5</v>
      </c>
      <c r="K79" s="353"/>
      <c r="L79" s="353"/>
      <c r="M79" s="353"/>
      <c r="N79" s="353"/>
      <c r="O79" s="378"/>
      <c r="P79" s="352" t="s">
        <v>4</v>
      </c>
      <c r="Q79" s="353"/>
      <c r="R79" s="353"/>
      <c r="S79" s="353"/>
      <c r="T79" s="353"/>
      <c r="U79" s="378"/>
      <c r="V79" s="352" t="s">
        <v>5</v>
      </c>
      <c r="W79" s="353"/>
      <c r="X79" s="353"/>
      <c r="Y79" s="353"/>
      <c r="Z79" s="353"/>
      <c r="AB79" s="142"/>
      <c r="AC79" s="142"/>
      <c r="AD79" s="142"/>
    </row>
    <row r="80" spans="1:30" s="141" customFormat="1" ht="12">
      <c r="A80" s="334"/>
      <c r="B80" s="336"/>
      <c r="C80" s="384"/>
      <c r="D80" s="240" t="s">
        <v>398</v>
      </c>
      <c r="E80" s="241"/>
      <c r="F80" s="242"/>
      <c r="G80" s="235" t="s">
        <v>6</v>
      </c>
      <c r="H80" s="235" t="s">
        <v>7</v>
      </c>
      <c r="I80" s="378"/>
      <c r="J80" s="240" t="s">
        <v>398</v>
      </c>
      <c r="K80" s="241"/>
      <c r="L80" s="242"/>
      <c r="M80" s="235" t="s">
        <v>6</v>
      </c>
      <c r="N80" s="235" t="s">
        <v>7</v>
      </c>
      <c r="O80" s="378"/>
      <c r="P80" s="240" t="s">
        <v>398</v>
      </c>
      <c r="Q80" s="241"/>
      <c r="R80" s="242"/>
      <c r="S80" s="235" t="s">
        <v>6</v>
      </c>
      <c r="T80" s="235" t="s">
        <v>7</v>
      </c>
      <c r="U80" s="378"/>
      <c r="V80" s="240" t="s">
        <v>398</v>
      </c>
      <c r="W80" s="241"/>
      <c r="X80" s="242"/>
      <c r="Y80" s="235" t="s">
        <v>6</v>
      </c>
      <c r="Z80" s="235" t="s">
        <v>7</v>
      </c>
      <c r="AB80" s="142"/>
      <c r="AC80" s="142"/>
      <c r="AD80" s="142"/>
    </row>
    <row r="81" spans="1:30" s="141" customFormat="1" ht="12">
      <c r="A81" s="334"/>
      <c r="B81" s="336"/>
      <c r="C81" s="384"/>
      <c r="D81" s="243" t="s">
        <v>404</v>
      </c>
      <c r="E81" s="243" t="s">
        <v>405</v>
      </c>
      <c r="F81" s="243" t="s">
        <v>406</v>
      </c>
      <c r="G81" s="236"/>
      <c r="H81" s="236"/>
      <c r="I81" s="378"/>
      <c r="J81" s="243" t="s">
        <v>404</v>
      </c>
      <c r="K81" s="243" t="s">
        <v>405</v>
      </c>
      <c r="L81" s="243" t="s">
        <v>406</v>
      </c>
      <c r="M81" s="236"/>
      <c r="N81" s="236"/>
      <c r="O81" s="378"/>
      <c r="P81" s="243" t="s">
        <v>404</v>
      </c>
      <c r="Q81" s="243" t="s">
        <v>405</v>
      </c>
      <c r="R81" s="243" t="s">
        <v>406</v>
      </c>
      <c r="S81" s="236"/>
      <c r="T81" s="236"/>
      <c r="U81" s="378"/>
      <c r="V81" s="243" t="s">
        <v>404</v>
      </c>
      <c r="W81" s="243" t="s">
        <v>405</v>
      </c>
      <c r="X81" s="243" t="s">
        <v>406</v>
      </c>
      <c r="Y81" s="236"/>
      <c r="Z81" s="236"/>
      <c r="AB81" s="142"/>
      <c r="AC81" s="142"/>
      <c r="AD81" s="142"/>
    </row>
    <row r="82" spans="1:30" s="141" customFormat="1" ht="12">
      <c r="A82" s="334"/>
      <c r="B82" s="336"/>
      <c r="C82" s="384"/>
      <c r="D82" s="243"/>
      <c r="E82" s="243"/>
      <c r="F82" s="243"/>
      <c r="G82" s="236"/>
      <c r="H82" s="236"/>
      <c r="I82" s="378"/>
      <c r="J82" s="243"/>
      <c r="K82" s="243"/>
      <c r="L82" s="243"/>
      <c r="M82" s="236"/>
      <c r="N82" s="236"/>
      <c r="O82" s="378"/>
      <c r="P82" s="243"/>
      <c r="Q82" s="243"/>
      <c r="R82" s="243"/>
      <c r="S82" s="236"/>
      <c r="T82" s="236"/>
      <c r="U82" s="378"/>
      <c r="V82" s="243"/>
      <c r="W82" s="243"/>
      <c r="X82" s="243"/>
      <c r="Y82" s="236"/>
      <c r="Z82" s="236"/>
      <c r="AB82" s="142"/>
      <c r="AC82" s="142"/>
      <c r="AD82" s="142"/>
    </row>
    <row r="83" spans="1:30" s="141" customFormat="1" ht="12">
      <c r="A83" s="334"/>
      <c r="B83" s="336"/>
      <c r="C83" s="384"/>
      <c r="D83" s="243"/>
      <c r="E83" s="243"/>
      <c r="F83" s="243"/>
      <c r="G83" s="236"/>
      <c r="H83" s="236"/>
      <c r="I83" s="378"/>
      <c r="J83" s="243"/>
      <c r="K83" s="243"/>
      <c r="L83" s="243"/>
      <c r="M83" s="236"/>
      <c r="N83" s="236"/>
      <c r="O83" s="378"/>
      <c r="P83" s="243"/>
      <c r="Q83" s="243"/>
      <c r="R83" s="243"/>
      <c r="S83" s="236"/>
      <c r="T83" s="236"/>
      <c r="U83" s="378"/>
      <c r="V83" s="243"/>
      <c r="W83" s="243"/>
      <c r="X83" s="243"/>
      <c r="Y83" s="236"/>
      <c r="Z83" s="236"/>
      <c r="AB83" s="142"/>
      <c r="AC83" s="142"/>
      <c r="AD83" s="142"/>
    </row>
    <row r="84" spans="1:30" s="58" customFormat="1" ht="9">
      <c r="A84" s="334"/>
      <c r="B84" s="336"/>
      <c r="C84" s="384"/>
      <c r="D84" s="244"/>
      <c r="E84" s="244"/>
      <c r="F84" s="244"/>
      <c r="G84" s="237"/>
      <c r="H84" s="237"/>
      <c r="I84" s="378"/>
      <c r="J84" s="244"/>
      <c r="K84" s="244"/>
      <c r="L84" s="244"/>
      <c r="M84" s="237"/>
      <c r="N84" s="237"/>
      <c r="O84" s="378"/>
      <c r="P84" s="244"/>
      <c r="Q84" s="244"/>
      <c r="R84" s="244"/>
      <c r="S84" s="237"/>
      <c r="T84" s="237"/>
      <c r="U84" s="378"/>
      <c r="V84" s="244"/>
      <c r="W84" s="244"/>
      <c r="X84" s="244"/>
      <c r="Y84" s="237"/>
      <c r="Z84" s="237"/>
      <c r="AB84" s="80"/>
      <c r="AC84" s="80"/>
      <c r="AD84" s="80"/>
    </row>
    <row r="85" spans="1:27" ht="9">
      <c r="A85" s="334"/>
      <c r="B85" s="336"/>
      <c r="C85" s="384"/>
      <c r="D85" s="244"/>
      <c r="E85" s="244"/>
      <c r="F85" s="244"/>
      <c r="G85" s="57" t="s">
        <v>370</v>
      </c>
      <c r="H85" s="57" t="s">
        <v>250</v>
      </c>
      <c r="I85" s="378"/>
      <c r="J85" s="244"/>
      <c r="K85" s="244"/>
      <c r="L85" s="244"/>
      <c r="M85" s="9" t="s">
        <v>251</v>
      </c>
      <c r="N85" s="57" t="s">
        <v>252</v>
      </c>
      <c r="O85" s="378"/>
      <c r="P85" s="244"/>
      <c r="Q85" s="244"/>
      <c r="R85" s="244"/>
      <c r="S85" s="11" t="s">
        <v>253</v>
      </c>
      <c r="T85" s="11" t="s">
        <v>254</v>
      </c>
      <c r="U85" s="378"/>
      <c r="V85" s="244"/>
      <c r="W85" s="244"/>
      <c r="X85" s="244"/>
      <c r="Y85" s="9" t="s">
        <v>255</v>
      </c>
      <c r="Z85" s="57" t="s">
        <v>256</v>
      </c>
      <c r="AA85" s="58"/>
    </row>
    <row r="86" spans="1:26" ht="12.75">
      <c r="A86" s="334"/>
      <c r="B86" s="336"/>
      <c r="C86" s="384"/>
      <c r="D86" s="244"/>
      <c r="E86" s="244"/>
      <c r="F86" s="244"/>
      <c r="G86" s="238" t="s">
        <v>388</v>
      </c>
      <c r="H86" s="238"/>
      <c r="I86" s="378"/>
      <c r="J86" s="244"/>
      <c r="K86" s="244"/>
      <c r="L86" s="244"/>
      <c r="M86" s="238" t="s">
        <v>379</v>
      </c>
      <c r="N86" s="238"/>
      <c r="O86" s="378"/>
      <c r="P86" s="244"/>
      <c r="Q86" s="244"/>
      <c r="R86" s="244"/>
      <c r="S86" s="238" t="s">
        <v>380</v>
      </c>
      <c r="T86" s="238"/>
      <c r="U86" s="378"/>
      <c r="V86" s="244"/>
      <c r="W86" s="244"/>
      <c r="X86" s="244"/>
      <c r="Y86" s="238" t="s">
        <v>381</v>
      </c>
      <c r="Z86" s="238"/>
    </row>
    <row r="87" spans="1:30" s="72" customFormat="1" ht="12.75" thickBot="1">
      <c r="A87" s="334"/>
      <c r="B87" s="336"/>
      <c r="C87" s="384"/>
      <c r="D87" s="244"/>
      <c r="E87" s="244"/>
      <c r="F87" s="244"/>
      <c r="G87" s="344" t="s">
        <v>17</v>
      </c>
      <c r="H87" s="344"/>
      <c r="I87" s="378"/>
      <c r="J87" s="244"/>
      <c r="K87" s="244"/>
      <c r="L87" s="244"/>
      <c r="M87" s="344" t="s">
        <v>17</v>
      </c>
      <c r="N87" s="344"/>
      <c r="O87" s="378"/>
      <c r="P87" s="244"/>
      <c r="Q87" s="244"/>
      <c r="R87" s="244"/>
      <c r="S87" s="344" t="s">
        <v>17</v>
      </c>
      <c r="T87" s="344"/>
      <c r="U87" s="378"/>
      <c r="V87" s="244"/>
      <c r="W87" s="244"/>
      <c r="X87" s="244"/>
      <c r="Y87" s="344" t="s">
        <v>17</v>
      </c>
      <c r="Z87" s="344"/>
      <c r="AA87" s="53"/>
      <c r="AB87" s="82"/>
      <c r="AC87" s="82"/>
      <c r="AD87" s="82"/>
    </row>
    <row r="88" spans="1:34" ht="14.25">
      <c r="A88" s="14" t="s">
        <v>348</v>
      </c>
      <c r="B88" s="55">
        <v>450</v>
      </c>
      <c r="C88" s="384"/>
      <c r="D88" s="186">
        <v>0.48108</v>
      </c>
      <c r="E88" s="184">
        <v>0.38889354319321806</v>
      </c>
      <c r="F88" s="154">
        <v>0.30238525702876395</v>
      </c>
      <c r="G88" s="164">
        <v>13815.708794888003</v>
      </c>
      <c r="H88" s="164">
        <v>14451.758777579204</v>
      </c>
      <c r="I88" s="378"/>
      <c r="J88" s="222">
        <v>0.4907016</v>
      </c>
      <c r="K88" s="222">
        <v>0.39667141405708245</v>
      </c>
      <c r="L88" s="222">
        <v>0.30843296216933924</v>
      </c>
      <c r="M88" s="164">
        <v>17539.899122961604</v>
      </c>
      <c r="N88" s="164">
        <v>18147.037742803204</v>
      </c>
      <c r="O88" s="378"/>
      <c r="P88" s="217">
        <v>0.952</v>
      </c>
      <c r="Q88" s="184">
        <v>0.7695739858650195</v>
      </c>
      <c r="R88" s="154">
        <v>0.5983843948852234</v>
      </c>
      <c r="S88" s="164">
        <v>19717.258896966407</v>
      </c>
      <c r="T88" s="164">
        <v>20578.643170008003</v>
      </c>
      <c r="U88" s="378"/>
      <c r="V88" s="191">
        <v>0.97104</v>
      </c>
      <c r="W88" s="154">
        <v>0.7849654655823198</v>
      </c>
      <c r="X88" s="154">
        <v>0.610352082782928</v>
      </c>
      <c r="Y88" s="164">
        <v>26901.732565092014</v>
      </c>
      <c r="Z88" s="164">
        <v>27508.87118493361</v>
      </c>
      <c r="AA88" s="73"/>
      <c r="AB88" s="12"/>
      <c r="AC88" s="12"/>
      <c r="AD88" s="12"/>
      <c r="AE88" s="13"/>
      <c r="AF88" s="13"/>
      <c r="AG88" s="13"/>
      <c r="AH88" s="13"/>
    </row>
    <row r="89" spans="1:34" ht="14.25">
      <c r="A89" s="14" t="s">
        <v>349</v>
      </c>
      <c r="B89" s="55">
        <v>550</v>
      </c>
      <c r="C89" s="384"/>
      <c r="D89" s="187">
        <v>0.73428</v>
      </c>
      <c r="E89" s="155">
        <v>0.593574355400175</v>
      </c>
      <c r="F89" s="155">
        <v>0.4615353923070608</v>
      </c>
      <c r="G89" s="164">
        <v>14795.353617475204</v>
      </c>
      <c r="H89" s="164">
        <v>15431.403600166406</v>
      </c>
      <c r="I89" s="378"/>
      <c r="J89" s="192">
        <v>0.7489656</v>
      </c>
      <c r="K89" s="155">
        <v>0.6054458425081786</v>
      </c>
      <c r="L89" s="155">
        <v>0.470766100153202</v>
      </c>
      <c r="M89" s="164">
        <v>18783.160367109605</v>
      </c>
      <c r="N89" s="164">
        <v>19390.298986951202</v>
      </c>
      <c r="O89" s="378"/>
      <c r="P89" s="218">
        <v>1.45377</v>
      </c>
      <c r="Q89" s="155">
        <v>1.1751928292342326</v>
      </c>
      <c r="R89" s="155">
        <v>0.9137744556221546</v>
      </c>
      <c r="S89" s="164">
        <v>20225.750203366402</v>
      </c>
      <c r="T89" s="164">
        <v>21087.134476408006</v>
      </c>
      <c r="U89" s="378"/>
      <c r="V89" s="192">
        <v>1.4828454</v>
      </c>
      <c r="W89" s="155">
        <v>1.1986966858189172</v>
      </c>
      <c r="X89" s="155">
        <v>0.9320499447345978</v>
      </c>
      <c r="Y89" s="164">
        <v>28810.10043801121</v>
      </c>
      <c r="Z89" s="164">
        <v>29417.239057852814</v>
      </c>
      <c r="AA89" s="73"/>
      <c r="AB89" s="12"/>
      <c r="AC89" s="12"/>
      <c r="AD89" s="12"/>
      <c r="AE89" s="13"/>
      <c r="AF89" s="13"/>
      <c r="AG89" s="13"/>
      <c r="AH89" s="13"/>
    </row>
    <row r="90" spans="1:34" ht="14.25">
      <c r="A90" s="14" t="s">
        <v>350</v>
      </c>
      <c r="B90" s="55">
        <v>650</v>
      </c>
      <c r="C90" s="384"/>
      <c r="D90" s="187">
        <v>0.98748</v>
      </c>
      <c r="E90" s="155">
        <v>0.7982551676071318</v>
      </c>
      <c r="F90" s="155">
        <v>0.6206855275853576</v>
      </c>
      <c r="G90" s="164">
        <v>15774.998440062403</v>
      </c>
      <c r="H90" s="164">
        <v>16411.048422753604</v>
      </c>
      <c r="I90" s="378"/>
      <c r="J90" s="192">
        <v>1.0072296</v>
      </c>
      <c r="K90" s="155">
        <v>0.8142202709592744</v>
      </c>
      <c r="L90" s="155">
        <v>0.6330992381370647</v>
      </c>
      <c r="M90" s="164">
        <v>20026.421611257603</v>
      </c>
      <c r="N90" s="164">
        <v>20635.085705018406</v>
      </c>
      <c r="O90" s="378"/>
      <c r="P90" s="218">
        <v>1.95507</v>
      </c>
      <c r="Q90" s="155">
        <v>1.5804317358667266</v>
      </c>
      <c r="R90" s="155">
        <v>1.2288690954918633</v>
      </c>
      <c r="S90" s="164">
        <v>22806.706791422414</v>
      </c>
      <c r="T90" s="164">
        <v>23666.4929489296</v>
      </c>
      <c r="U90" s="378"/>
      <c r="V90" s="192">
        <v>1.9941714000000001</v>
      </c>
      <c r="W90" s="155">
        <v>1.6120403705840611</v>
      </c>
      <c r="X90" s="155">
        <v>1.2534464774017007</v>
      </c>
      <c r="Y90" s="164">
        <v>30718.46831093041</v>
      </c>
      <c r="Z90" s="164">
        <v>31325.60693077201</v>
      </c>
      <c r="AA90" s="73"/>
      <c r="AB90" s="12"/>
      <c r="AC90" s="12"/>
      <c r="AD90" s="12"/>
      <c r="AE90" s="13"/>
      <c r="AF90" s="13"/>
      <c r="AG90" s="13"/>
      <c r="AH90" s="13"/>
    </row>
    <row r="91" spans="1:34" ht="14.25">
      <c r="A91" s="14" t="s">
        <v>351</v>
      </c>
      <c r="B91" s="55">
        <v>750</v>
      </c>
      <c r="C91" s="384"/>
      <c r="D91" s="187">
        <v>1.24068</v>
      </c>
      <c r="E91" s="155">
        <v>1.0029359798140887</v>
      </c>
      <c r="F91" s="155">
        <v>0.7798356628636545</v>
      </c>
      <c r="G91" s="164">
        <v>16788.203688872007</v>
      </c>
      <c r="H91" s="164">
        <v>17424.253671563205</v>
      </c>
      <c r="I91" s="378"/>
      <c r="J91" s="192">
        <v>1.2654936</v>
      </c>
      <c r="K91" s="155">
        <v>1.0229946994103705</v>
      </c>
      <c r="L91" s="155">
        <v>0.7954323761209275</v>
      </c>
      <c r="M91" s="164">
        <v>21312.3961251432</v>
      </c>
      <c r="N91" s="164">
        <v>21919.53474498481</v>
      </c>
      <c r="O91" s="378"/>
      <c r="P91" s="218">
        <v>2.45637</v>
      </c>
      <c r="Q91" s="155">
        <v>1.9856706424992208</v>
      </c>
      <c r="R91" s="155">
        <v>1.5439637353615718</v>
      </c>
      <c r="S91" s="164">
        <v>25069.63838813281</v>
      </c>
      <c r="T91" s="164">
        <v>25931.022661174404</v>
      </c>
      <c r="U91" s="378"/>
      <c r="V91" s="192">
        <v>2.5054974000000003</v>
      </c>
      <c r="W91" s="155">
        <v>2.025384055349205</v>
      </c>
      <c r="X91" s="155">
        <v>1.5748430100688033</v>
      </c>
      <c r="Y91" s="164">
        <v>32689.380614536807</v>
      </c>
      <c r="Z91" s="164">
        <v>33296.519234378415</v>
      </c>
      <c r="AA91" s="73"/>
      <c r="AB91" s="12"/>
      <c r="AC91" s="12"/>
      <c r="AD91" s="12"/>
      <c r="AE91" s="13"/>
      <c r="AF91" s="13"/>
      <c r="AG91" s="13"/>
      <c r="AH91" s="13"/>
    </row>
    <row r="92" spans="1:34" ht="14.25">
      <c r="A92" s="14" t="s">
        <v>352</v>
      </c>
      <c r="B92" s="55">
        <v>850</v>
      </c>
      <c r="C92" s="384"/>
      <c r="D92" s="187">
        <v>1.4938799999999999</v>
      </c>
      <c r="E92" s="155">
        <v>1.2076167920210454</v>
      </c>
      <c r="F92" s="155">
        <v>0.9389857981419512</v>
      </c>
      <c r="G92" s="164">
        <v>17767.848511459204</v>
      </c>
      <c r="H92" s="164">
        <v>18403.89849415041</v>
      </c>
      <c r="I92" s="378"/>
      <c r="J92" s="192">
        <v>1.5237576</v>
      </c>
      <c r="K92" s="155">
        <v>1.2317691278614664</v>
      </c>
      <c r="L92" s="155">
        <v>0.9577655141047902</v>
      </c>
      <c r="M92" s="164">
        <v>22555.65736929121</v>
      </c>
      <c r="N92" s="164">
        <v>23164.32146305201</v>
      </c>
      <c r="O92" s="378"/>
      <c r="P92" s="218">
        <v>2.9576700000000002</v>
      </c>
      <c r="Q92" s="155">
        <v>2.390909549131715</v>
      </c>
      <c r="R92" s="155">
        <v>1.8590583752312804</v>
      </c>
      <c r="S92" s="164">
        <v>27153.58104499041</v>
      </c>
      <c r="T92" s="164">
        <v>28014.965318032013</v>
      </c>
      <c r="U92" s="378"/>
      <c r="V92" s="192">
        <v>3.0168234000000003</v>
      </c>
      <c r="W92" s="155">
        <v>2.4387277401143495</v>
      </c>
      <c r="X92" s="155">
        <v>1.896239542735906</v>
      </c>
      <c r="Y92" s="164">
        <v>34597.74848745601</v>
      </c>
      <c r="Z92" s="164">
        <v>35204.88710729762</v>
      </c>
      <c r="AA92" s="73"/>
      <c r="AB92" s="12"/>
      <c r="AD92" s="12"/>
      <c r="AE92" s="13"/>
      <c r="AF92" s="13"/>
      <c r="AG92" s="13"/>
      <c r="AH92" s="13"/>
    </row>
    <row r="93" spans="1:34" ht="14.25">
      <c r="A93" s="14" t="s">
        <v>353</v>
      </c>
      <c r="B93" s="55">
        <v>950</v>
      </c>
      <c r="C93" s="384"/>
      <c r="D93" s="187">
        <v>1.74708</v>
      </c>
      <c r="E93" s="155">
        <v>1.4122976042280024</v>
      </c>
      <c r="F93" s="155">
        <v>1.098135933420248</v>
      </c>
      <c r="G93" s="164">
        <v>18747.49333404641</v>
      </c>
      <c r="H93" s="164">
        <v>19383.543316737603</v>
      </c>
      <c r="I93" s="378"/>
      <c r="J93" s="192">
        <v>1.7820216</v>
      </c>
      <c r="K93" s="155">
        <v>1.4405435563125626</v>
      </c>
      <c r="L93" s="155">
        <v>1.1200986520886531</v>
      </c>
      <c r="M93" s="164">
        <v>23800.444087358406</v>
      </c>
      <c r="N93" s="164">
        <v>24407.582707200007</v>
      </c>
      <c r="O93" s="378"/>
      <c r="P93" s="218">
        <v>3.45897</v>
      </c>
      <c r="Q93" s="155">
        <v>2.7961484557642082</v>
      </c>
      <c r="R93" s="155">
        <v>2.1741530151009885</v>
      </c>
      <c r="S93" s="164">
        <v>29894.34918648641</v>
      </c>
      <c r="T93" s="164">
        <v>30755.733459528008</v>
      </c>
      <c r="U93" s="378"/>
      <c r="V93" s="192">
        <v>3.5281493999999998</v>
      </c>
      <c r="W93" s="155">
        <v>2.8520714248794925</v>
      </c>
      <c r="X93" s="155">
        <v>2.2176360754030084</v>
      </c>
      <c r="Y93" s="164">
        <v>36506.1163603752</v>
      </c>
      <c r="Z93" s="164">
        <v>37113.254980216814</v>
      </c>
      <c r="AA93" s="73"/>
      <c r="AB93" s="12"/>
      <c r="AC93" s="12"/>
      <c r="AD93" s="12"/>
      <c r="AE93" s="13"/>
      <c r="AF93" s="13"/>
      <c r="AG93" s="13"/>
      <c r="AH93" s="13"/>
    </row>
    <row r="94" spans="1:34" ht="14.25">
      <c r="A94" s="14" t="s">
        <v>354</v>
      </c>
      <c r="B94" s="55">
        <v>1050</v>
      </c>
      <c r="C94" s="384"/>
      <c r="D94" s="187">
        <v>2.00028</v>
      </c>
      <c r="E94" s="155">
        <v>1.6169784164349592</v>
      </c>
      <c r="F94" s="155">
        <v>1.257286068698545</v>
      </c>
      <c r="G94" s="164">
        <v>19727.138156633606</v>
      </c>
      <c r="H94" s="164">
        <v>20363.188139324808</v>
      </c>
      <c r="I94" s="378"/>
      <c r="J94" s="192">
        <v>2.0402856000000003</v>
      </c>
      <c r="K94" s="155">
        <v>1.6493179847636583</v>
      </c>
      <c r="L94" s="155">
        <v>1.282431790072516</v>
      </c>
      <c r="M94" s="164">
        <v>25043.705331506404</v>
      </c>
      <c r="N94" s="164">
        <v>25650.843951348004</v>
      </c>
      <c r="O94" s="378"/>
      <c r="P94" s="218">
        <v>3.96027</v>
      </c>
      <c r="Q94" s="155">
        <v>3.2013873623967024</v>
      </c>
      <c r="R94" s="155">
        <v>2.489247654970697</v>
      </c>
      <c r="S94" s="164">
        <v>32558.40778233121</v>
      </c>
      <c r="T94" s="164">
        <v>33419.79205537281</v>
      </c>
      <c r="U94" s="378"/>
      <c r="V94" s="192">
        <v>4.0394754</v>
      </c>
      <c r="W94" s="155">
        <v>3.2654151096446364</v>
      </c>
      <c r="X94" s="155">
        <v>2.539032608070111</v>
      </c>
      <c r="Y94" s="164">
        <v>38412.95875937521</v>
      </c>
      <c r="Z94" s="164">
        <v>39021.62285313601</v>
      </c>
      <c r="AA94" s="73"/>
      <c r="AB94" s="12"/>
      <c r="AC94" s="12"/>
      <c r="AD94" s="12"/>
      <c r="AE94" s="13"/>
      <c r="AF94" s="13"/>
      <c r="AG94" s="13"/>
      <c r="AH94" s="13"/>
    </row>
    <row r="95" spans="1:34" ht="14.25">
      <c r="A95" s="14" t="s">
        <v>355</v>
      </c>
      <c r="B95" s="55">
        <v>1150</v>
      </c>
      <c r="C95" s="384"/>
      <c r="D95" s="187">
        <v>2.25348</v>
      </c>
      <c r="E95" s="155">
        <v>1.8216592286419162</v>
      </c>
      <c r="F95" s="155">
        <v>1.4164362039768417</v>
      </c>
      <c r="G95" s="164">
        <v>21211.787488091206</v>
      </c>
      <c r="H95" s="164">
        <v>21863.81862612641</v>
      </c>
      <c r="I95" s="378"/>
      <c r="J95" s="192">
        <v>2.2985496000000003</v>
      </c>
      <c r="K95" s="155">
        <v>1.8580924132147545</v>
      </c>
      <c r="L95" s="155">
        <v>1.4447649280563786</v>
      </c>
      <c r="M95" s="164">
        <v>26929.191095637612</v>
      </c>
      <c r="N95" s="164">
        <v>27551.58445467121</v>
      </c>
      <c r="O95" s="378"/>
      <c r="P95" s="218">
        <v>4.46157</v>
      </c>
      <c r="Q95" s="155">
        <v>3.6066262690291966</v>
      </c>
      <c r="R95" s="155">
        <v>2.804342294840406</v>
      </c>
      <c r="S95" s="164">
        <v>35569.25744914081</v>
      </c>
      <c r="T95" s="164">
        <v>36451.417224129604</v>
      </c>
      <c r="U95" s="378"/>
      <c r="V95" s="192">
        <v>4.5508014</v>
      </c>
      <c r="W95" s="155">
        <v>3.6787587944097804</v>
      </c>
      <c r="X95" s="155">
        <v>2.860429140737214</v>
      </c>
      <c r="Y95" s="164">
        <v>41305.25731017841</v>
      </c>
      <c r="Z95" s="164">
        <v>41927.65066921201</v>
      </c>
      <c r="AA95" s="73"/>
      <c r="AB95" s="12"/>
      <c r="AC95" s="12"/>
      <c r="AD95" s="12"/>
      <c r="AE95" s="13"/>
      <c r="AF95" s="13"/>
      <c r="AG95" s="13"/>
      <c r="AH95" s="13"/>
    </row>
    <row r="96" spans="1:34" ht="14.25">
      <c r="A96" s="14" t="s">
        <v>356</v>
      </c>
      <c r="B96" s="55">
        <v>1250</v>
      </c>
      <c r="C96" s="384"/>
      <c r="D96" s="187">
        <v>2.50668</v>
      </c>
      <c r="E96" s="155">
        <v>2.026340040848873</v>
      </c>
      <c r="F96" s="155">
        <v>1.5755863392551384</v>
      </c>
      <c r="G96" s="164">
        <v>22248.964469916813</v>
      </c>
      <c r="H96" s="164">
        <v>22900.995607952013</v>
      </c>
      <c r="I96" s="378"/>
      <c r="J96" s="192">
        <v>2.5568136</v>
      </c>
      <c r="K96" s="155">
        <v>2.0668668416658504</v>
      </c>
      <c r="L96" s="155">
        <v>1.6070980660402412</v>
      </c>
      <c r="M96" s="164">
        <v>28245.675087907202</v>
      </c>
      <c r="N96" s="164">
        <v>28868.068446940808</v>
      </c>
      <c r="O96" s="378"/>
      <c r="P96" s="218">
        <v>4.96287</v>
      </c>
      <c r="Q96" s="155">
        <v>4.01186517566169</v>
      </c>
      <c r="R96" s="155">
        <v>3.119436934710114</v>
      </c>
      <c r="S96" s="164">
        <v>38345.18413239362</v>
      </c>
      <c r="T96" s="164">
        <v>39228.94202291682</v>
      </c>
      <c r="U96" s="378"/>
      <c r="V96" s="192">
        <v>5.0621274</v>
      </c>
      <c r="W96" s="155">
        <v>4.092102479174923</v>
      </c>
      <c r="X96" s="155">
        <v>3.181825673404316</v>
      </c>
      <c r="Y96" s="164">
        <v>43324.984779199214</v>
      </c>
      <c r="Z96" s="164">
        <v>43947.37813823281</v>
      </c>
      <c r="AA96" s="73"/>
      <c r="AB96" s="12"/>
      <c r="AC96" s="225"/>
      <c r="AD96" s="12"/>
      <c r="AE96" s="13"/>
      <c r="AF96" s="13"/>
      <c r="AG96" s="13"/>
      <c r="AH96" s="13"/>
    </row>
    <row r="97" spans="1:34" ht="14.25">
      <c r="A97" s="14" t="s">
        <v>357</v>
      </c>
      <c r="B97" s="55">
        <v>1350</v>
      </c>
      <c r="C97" s="384"/>
      <c r="D97" s="187">
        <v>2.75988</v>
      </c>
      <c r="E97" s="155">
        <v>2.23102085305583</v>
      </c>
      <c r="F97" s="155">
        <v>1.7347364745334353</v>
      </c>
      <c r="G97" s="164">
        <v>23252.58102552001</v>
      </c>
      <c r="H97" s="164">
        <v>23904.612163555208</v>
      </c>
      <c r="I97" s="378"/>
      <c r="J97" s="192">
        <v>2.8150776</v>
      </c>
      <c r="K97" s="155">
        <v>2.275641270116947</v>
      </c>
      <c r="L97" s="155">
        <v>1.769431204024104</v>
      </c>
      <c r="M97" s="164">
        <v>29520.97128435841</v>
      </c>
      <c r="N97" s="164">
        <v>30141.839169472813</v>
      </c>
      <c r="O97" s="378"/>
      <c r="P97" s="218">
        <v>5.46417</v>
      </c>
      <c r="Q97" s="155">
        <v>4.417104082294185</v>
      </c>
      <c r="R97" s="155">
        <v>3.434531574579823</v>
      </c>
      <c r="S97" s="164">
        <v>40558.57414753761</v>
      </c>
      <c r="T97" s="164">
        <v>41442.33203806082</v>
      </c>
      <c r="U97" s="378"/>
      <c r="V97" s="192">
        <v>5.5734534</v>
      </c>
      <c r="W97" s="155">
        <v>4.505446163940069</v>
      </c>
      <c r="X97" s="155">
        <v>3.5032222060714195</v>
      </c>
      <c r="Y97" s="164">
        <v>45279.11686969441</v>
      </c>
      <c r="Z97" s="164">
        <v>45901.51022872801</v>
      </c>
      <c r="AA97" s="73"/>
      <c r="AB97" s="12"/>
      <c r="AC97" s="12"/>
      <c r="AD97" s="12"/>
      <c r="AE97" s="13"/>
      <c r="AF97" s="13"/>
      <c r="AG97" s="13"/>
      <c r="AH97" s="13"/>
    </row>
    <row r="98" spans="1:34" ht="14.25">
      <c r="A98" s="14" t="s">
        <v>358</v>
      </c>
      <c r="B98" s="55">
        <v>1450</v>
      </c>
      <c r="C98" s="384"/>
      <c r="D98" s="187">
        <v>3.01308</v>
      </c>
      <c r="E98" s="155">
        <v>2.4357016652627865</v>
      </c>
      <c r="F98" s="155">
        <v>1.8938866098117322</v>
      </c>
      <c r="G98" s="164">
        <v>24256.197581123204</v>
      </c>
      <c r="H98" s="164">
        <v>24908.228719158404</v>
      </c>
      <c r="I98" s="378"/>
      <c r="J98" s="192">
        <v>3.0733416</v>
      </c>
      <c r="K98" s="155">
        <v>2.4844156985680423</v>
      </c>
      <c r="L98" s="155">
        <v>1.9317643420079669</v>
      </c>
      <c r="M98" s="164">
        <v>30794.74200689041</v>
      </c>
      <c r="N98" s="164">
        <v>31417.135365924012</v>
      </c>
      <c r="O98" s="378"/>
      <c r="P98" s="218">
        <v>5.96547</v>
      </c>
      <c r="Q98" s="155">
        <v>4.822342988926678</v>
      </c>
      <c r="R98" s="155">
        <v>3.749626214449531</v>
      </c>
      <c r="S98" s="164">
        <v>43563.03135220962</v>
      </c>
      <c r="T98" s="164">
        <v>44445.1911271984</v>
      </c>
      <c r="U98" s="378"/>
      <c r="V98" s="192">
        <v>6.0847793999999995</v>
      </c>
      <c r="W98" s="155">
        <v>4.918789848705212</v>
      </c>
      <c r="X98" s="155">
        <v>3.824618738738522</v>
      </c>
      <c r="Y98" s="164">
        <v>47233.24896018962</v>
      </c>
      <c r="Z98" s="164">
        <v>47855.64231922322</v>
      </c>
      <c r="AA98" s="73"/>
      <c r="AB98" s="12"/>
      <c r="AC98" s="12"/>
      <c r="AD98" s="12"/>
      <c r="AE98" s="13"/>
      <c r="AF98" s="13"/>
      <c r="AG98" s="13"/>
      <c r="AH98" s="13"/>
    </row>
    <row r="99" spans="1:34" ht="14.25">
      <c r="A99" s="14" t="s">
        <v>359</v>
      </c>
      <c r="B99" s="55">
        <v>1550</v>
      </c>
      <c r="C99" s="384"/>
      <c r="D99" s="187">
        <v>3.26628</v>
      </c>
      <c r="E99" s="155">
        <v>2.6403824774697435</v>
      </c>
      <c r="F99" s="155">
        <v>2.053036745090029</v>
      </c>
      <c r="G99" s="164">
        <v>25259.814136726403</v>
      </c>
      <c r="H99" s="164">
        <v>25911.84527476161</v>
      </c>
      <c r="I99" s="378"/>
      <c r="J99" s="192">
        <v>3.3316056</v>
      </c>
      <c r="K99" s="155">
        <v>2.6931901270191383</v>
      </c>
      <c r="L99" s="155">
        <v>2.0940974799918295</v>
      </c>
      <c r="M99" s="164">
        <v>32068.512729422408</v>
      </c>
      <c r="N99" s="164">
        <v>32690.90608845601</v>
      </c>
      <c r="O99" s="378"/>
      <c r="P99" s="218">
        <v>6.46677</v>
      </c>
      <c r="Q99" s="155">
        <v>5.227581895559172</v>
      </c>
      <c r="R99" s="155">
        <v>4.06472085431924</v>
      </c>
      <c r="S99" s="164">
        <v>45960.20465380962</v>
      </c>
      <c r="T99" s="164">
        <v>46842.364428798406</v>
      </c>
      <c r="U99" s="378"/>
      <c r="V99" s="192">
        <v>6.596105400000001</v>
      </c>
      <c r="W99" s="155">
        <v>5.332133533470356</v>
      </c>
      <c r="X99" s="155">
        <v>4.146015271405624</v>
      </c>
      <c r="Y99" s="164">
        <v>49188.90652460402</v>
      </c>
      <c r="Z99" s="164">
        <v>49809.77440971842</v>
      </c>
      <c r="AA99" s="73"/>
      <c r="AB99" s="12"/>
      <c r="AC99" s="12"/>
      <c r="AD99" s="12"/>
      <c r="AE99" s="13"/>
      <c r="AF99" s="13"/>
      <c r="AG99" s="13"/>
      <c r="AH99" s="13"/>
    </row>
    <row r="100" spans="1:34" ht="14.25">
      <c r="A100" s="14" t="s">
        <v>360</v>
      </c>
      <c r="B100" s="55">
        <v>1650</v>
      </c>
      <c r="C100" s="384"/>
      <c r="D100" s="187">
        <v>3.51948</v>
      </c>
      <c r="E100" s="155">
        <v>2.8450632896767005</v>
      </c>
      <c r="F100" s="155">
        <v>2.212186880368326</v>
      </c>
      <c r="G100" s="164">
        <v>26698.1181176864</v>
      </c>
      <c r="H100" s="164">
        <v>27350.149255721608</v>
      </c>
      <c r="I100" s="378"/>
      <c r="J100" s="192">
        <v>3.5898696</v>
      </c>
      <c r="K100" s="155">
        <v>2.9019645554702347</v>
      </c>
      <c r="L100" s="155">
        <v>2.2564306179756923</v>
      </c>
      <c r="M100" s="164">
        <v>33894.50501070481</v>
      </c>
      <c r="N100" s="164">
        <v>34516.89836973841</v>
      </c>
      <c r="O100" s="378"/>
      <c r="P100" s="218">
        <v>6.96807</v>
      </c>
      <c r="Q100" s="155">
        <v>5.632820802191667</v>
      </c>
      <c r="R100" s="155">
        <v>4.379815494188948</v>
      </c>
      <c r="S100" s="164">
        <v>49154.83760707523</v>
      </c>
      <c r="T100" s="164">
        <v>50036.99738206402</v>
      </c>
      <c r="U100" s="378"/>
      <c r="V100" s="192">
        <v>7.1074314</v>
      </c>
      <c r="W100" s="155">
        <v>5.7454772182355</v>
      </c>
      <c r="X100" s="155">
        <v>4.467411804072727</v>
      </c>
      <c r="Y100" s="164">
        <v>51989.67664025522</v>
      </c>
      <c r="Z100" s="164">
        <v>52612.069999288804</v>
      </c>
      <c r="AA100" s="73"/>
      <c r="AB100" s="12"/>
      <c r="AC100" s="12"/>
      <c r="AD100" s="12"/>
      <c r="AE100" s="13"/>
      <c r="AF100" s="13"/>
      <c r="AG100" s="13"/>
      <c r="AH100" s="13"/>
    </row>
    <row r="101" spans="1:34" ht="14.25">
      <c r="A101" s="14" t="s">
        <v>361</v>
      </c>
      <c r="B101" s="55">
        <v>1750</v>
      </c>
      <c r="C101" s="384"/>
      <c r="D101" s="187">
        <v>3.77268</v>
      </c>
      <c r="E101" s="155">
        <v>3.049744101883657</v>
      </c>
      <c r="F101" s="155">
        <v>2.3713370156466222</v>
      </c>
      <c r="G101" s="164">
        <v>27735.29509951201</v>
      </c>
      <c r="H101" s="164">
        <v>28387.326237547204</v>
      </c>
      <c r="I101" s="378"/>
      <c r="J101" s="192">
        <v>3.8481335999999997</v>
      </c>
      <c r="K101" s="155">
        <v>3.11073898392133</v>
      </c>
      <c r="L101" s="155">
        <v>2.4187637559595547</v>
      </c>
      <c r="M101" s="164">
        <v>35212.514476893615</v>
      </c>
      <c r="N101" s="164">
        <v>35833.38236200801</v>
      </c>
      <c r="O101" s="378"/>
      <c r="P101" s="218">
        <v>7.4693700000000005</v>
      </c>
      <c r="Q101" s="155">
        <v>6.038059708824161</v>
      </c>
      <c r="R101" s="155">
        <v>4.694910134058657</v>
      </c>
      <c r="S101" s="164">
        <v>51337.863427065626</v>
      </c>
      <c r="T101" s="164">
        <v>52220.02320205441</v>
      </c>
      <c r="U101" s="378"/>
      <c r="V101" s="192">
        <v>7.618757400000001</v>
      </c>
      <c r="W101" s="155">
        <v>6.158820903000644</v>
      </c>
      <c r="X101" s="155">
        <v>4.78880833673983</v>
      </c>
      <c r="Y101" s="164">
        <v>54009.404109276016</v>
      </c>
      <c r="Z101" s="164">
        <v>54631.79746830962</v>
      </c>
      <c r="AA101" s="73"/>
      <c r="AB101" s="12"/>
      <c r="AC101" s="12"/>
      <c r="AD101" s="12"/>
      <c r="AE101" s="13"/>
      <c r="AF101" s="13"/>
      <c r="AG101" s="13"/>
      <c r="AH101" s="13"/>
    </row>
    <row r="102" spans="1:34" ht="14.25">
      <c r="A102" s="14" t="s">
        <v>362</v>
      </c>
      <c r="B102" s="55">
        <v>1850</v>
      </c>
      <c r="C102" s="384"/>
      <c r="D102" s="187">
        <v>4.02588</v>
      </c>
      <c r="E102" s="155">
        <v>3.254424914090614</v>
      </c>
      <c r="F102" s="155">
        <v>2.530487150924919</v>
      </c>
      <c r="G102" s="164">
        <v>28772.47208133761</v>
      </c>
      <c r="H102" s="164">
        <v>29424.50321937281</v>
      </c>
      <c r="I102" s="378"/>
      <c r="J102" s="192">
        <v>4.1063976</v>
      </c>
      <c r="K102" s="155">
        <v>3.3195134123724266</v>
      </c>
      <c r="L102" s="155">
        <v>2.5810968939434176</v>
      </c>
      <c r="M102" s="164">
        <v>36528.998469163205</v>
      </c>
      <c r="N102" s="164">
        <v>37151.391828196814</v>
      </c>
      <c r="O102" s="378"/>
      <c r="P102" s="218">
        <v>7.97067</v>
      </c>
      <c r="Q102" s="155">
        <v>6.443298615456655</v>
      </c>
      <c r="R102" s="155">
        <v>5.010004773928365</v>
      </c>
      <c r="S102" s="164">
        <v>54072.239106424015</v>
      </c>
      <c r="T102" s="164">
        <v>54954.39888141281</v>
      </c>
      <c r="U102" s="378"/>
      <c r="V102" s="192">
        <v>8.1300834</v>
      </c>
      <c r="W102" s="155">
        <v>6.572164587765788</v>
      </c>
      <c r="X102" s="155">
        <v>5.110204869406933</v>
      </c>
      <c r="Y102" s="164">
        <v>56029.13157829682</v>
      </c>
      <c r="Z102" s="164">
        <v>56651.52493733042</v>
      </c>
      <c r="AA102" s="73"/>
      <c r="AB102" s="12"/>
      <c r="AC102" s="12"/>
      <c r="AD102" s="12"/>
      <c r="AE102" s="13"/>
      <c r="AF102" s="13"/>
      <c r="AG102" s="13"/>
      <c r="AH102" s="13"/>
    </row>
    <row r="103" spans="1:34" ht="14.25">
      <c r="A103" s="14" t="s">
        <v>363</v>
      </c>
      <c r="B103" s="55">
        <v>1950</v>
      </c>
      <c r="C103" s="384"/>
      <c r="D103" s="187">
        <v>4.2790799999999996</v>
      </c>
      <c r="E103" s="155">
        <v>3.4591057262975706</v>
      </c>
      <c r="F103" s="155">
        <v>2.689637286203216</v>
      </c>
      <c r="G103" s="164">
        <v>29776.08863694081</v>
      </c>
      <c r="H103" s="164">
        <v>30428.11977497601</v>
      </c>
      <c r="I103" s="378"/>
      <c r="J103" s="192">
        <v>4.3646616</v>
      </c>
      <c r="K103" s="155">
        <v>3.528287840823522</v>
      </c>
      <c r="L103" s="155">
        <v>2.7434300319272804</v>
      </c>
      <c r="M103" s="164">
        <v>37802.76919169521</v>
      </c>
      <c r="N103" s="164">
        <v>38425.16255072881</v>
      </c>
      <c r="O103" s="378"/>
      <c r="P103" s="218">
        <v>8.47197</v>
      </c>
      <c r="Q103" s="155">
        <v>6.848537522089149</v>
      </c>
      <c r="R103" s="155">
        <v>5.325099413798074</v>
      </c>
      <c r="S103" s="164">
        <v>56328.77824099682</v>
      </c>
      <c r="T103" s="164">
        <v>57210.93801598562</v>
      </c>
      <c r="U103" s="378"/>
      <c r="V103" s="192">
        <v>8.6414094</v>
      </c>
      <c r="W103" s="155">
        <v>6.985508272530932</v>
      </c>
      <c r="X103" s="155">
        <v>5.431601402074035</v>
      </c>
      <c r="Y103" s="164">
        <v>57983.26366879201</v>
      </c>
      <c r="Z103" s="164">
        <v>58605.657027825626</v>
      </c>
      <c r="AA103" s="73"/>
      <c r="AB103" s="12"/>
      <c r="AC103" s="12"/>
      <c r="AD103" s="12"/>
      <c r="AE103" s="13"/>
      <c r="AF103" s="13"/>
      <c r="AG103" s="13"/>
      <c r="AH103" s="13"/>
    </row>
    <row r="104" spans="1:34" ht="14.25">
      <c r="A104" s="14" t="s">
        <v>364</v>
      </c>
      <c r="B104" s="55">
        <v>2050</v>
      </c>
      <c r="C104" s="384"/>
      <c r="D104" s="187">
        <v>4.53228</v>
      </c>
      <c r="E104" s="155">
        <v>3.663786538504528</v>
      </c>
      <c r="F104" s="155">
        <v>2.848787421481513</v>
      </c>
      <c r="G104" s="164">
        <v>30779.70519254401</v>
      </c>
      <c r="H104" s="164">
        <v>31431.736330579213</v>
      </c>
      <c r="I104" s="378"/>
      <c r="J104" s="192">
        <v>4.6229256</v>
      </c>
      <c r="K104" s="155">
        <v>3.7370622692746185</v>
      </c>
      <c r="L104" s="155">
        <v>2.9057631699111433</v>
      </c>
      <c r="M104" s="164">
        <v>39076.53991422722</v>
      </c>
      <c r="N104" s="164">
        <v>39698.933273260816</v>
      </c>
      <c r="O104" s="378"/>
      <c r="P104" s="218">
        <v>8.97327</v>
      </c>
      <c r="Q104" s="155">
        <v>7.253776428721642</v>
      </c>
      <c r="R104" s="155">
        <v>5.640194053667782</v>
      </c>
      <c r="S104" s="164">
        <v>59218.17112719202</v>
      </c>
      <c r="T104" s="164">
        <v>60100.33090218081</v>
      </c>
      <c r="U104" s="378"/>
      <c r="V104" s="192">
        <v>9.1527354</v>
      </c>
      <c r="W104" s="155">
        <v>7.398851957296076</v>
      </c>
      <c r="X104" s="155">
        <v>5.752997934741138</v>
      </c>
      <c r="Y104" s="164">
        <v>59937.395759287225</v>
      </c>
      <c r="Z104" s="164">
        <v>60559.78911832083</v>
      </c>
      <c r="AA104" s="73"/>
      <c r="AB104" s="12"/>
      <c r="AC104" s="12"/>
      <c r="AD104" s="12"/>
      <c r="AE104" s="13"/>
      <c r="AF104" s="13"/>
      <c r="AG104" s="13"/>
      <c r="AH104" s="13"/>
    </row>
    <row r="105" spans="1:34" ht="14.25">
      <c r="A105" s="14" t="s">
        <v>365</v>
      </c>
      <c r="B105" s="55">
        <v>2150</v>
      </c>
      <c r="C105" s="384"/>
      <c r="D105" s="187">
        <v>4.78548</v>
      </c>
      <c r="E105" s="155">
        <v>3.8684673507114846</v>
      </c>
      <c r="F105" s="155">
        <v>3.00793755675981</v>
      </c>
      <c r="G105" s="164">
        <v>31816.88217436961</v>
      </c>
      <c r="H105" s="164">
        <v>32468.91331240481</v>
      </c>
      <c r="I105" s="378"/>
      <c r="J105" s="192">
        <v>4.8811896</v>
      </c>
      <c r="K105" s="155">
        <v>3.9458366977257144</v>
      </c>
      <c r="L105" s="155">
        <v>3.068096307895006</v>
      </c>
      <c r="M105" s="164">
        <v>40394.549380416014</v>
      </c>
      <c r="N105" s="164">
        <v>41015.417265530414</v>
      </c>
      <c r="O105" s="378"/>
      <c r="P105" s="218">
        <v>9.47457</v>
      </c>
      <c r="Q105" s="155">
        <v>7.659015335354137</v>
      </c>
      <c r="R105" s="155">
        <v>5.955288693537491</v>
      </c>
      <c r="S105" s="164">
        <v>61436.35548893923</v>
      </c>
      <c r="T105" s="164">
        <v>62318.51526392802</v>
      </c>
      <c r="U105" s="378"/>
      <c r="V105" s="192">
        <v>9.6640614</v>
      </c>
      <c r="W105" s="155">
        <v>7.812195642061219</v>
      </c>
      <c r="X105" s="155">
        <v>6.074394467408241</v>
      </c>
      <c r="Y105" s="164">
        <v>61957.123228308024</v>
      </c>
      <c r="Z105" s="164">
        <v>62579.51658734161</v>
      </c>
      <c r="AA105" s="73"/>
      <c r="AB105" s="12"/>
      <c r="AC105" s="12"/>
      <c r="AD105" s="12"/>
      <c r="AE105" s="13"/>
      <c r="AF105" s="13"/>
      <c r="AG105" s="13"/>
      <c r="AH105" s="13"/>
    </row>
    <row r="106" spans="1:34" s="10" customFormat="1" ht="14.25">
      <c r="A106" s="14" t="s">
        <v>366</v>
      </c>
      <c r="B106" s="55">
        <v>2250</v>
      </c>
      <c r="C106" s="384"/>
      <c r="D106" s="220">
        <v>5.03868</v>
      </c>
      <c r="E106" s="155">
        <v>4.073148162918442</v>
      </c>
      <c r="F106" s="155">
        <v>3.167087692038107</v>
      </c>
      <c r="G106" s="164">
        <v>32854.05915619521</v>
      </c>
      <c r="H106" s="164">
        <v>33506.09029423041</v>
      </c>
      <c r="I106" s="378"/>
      <c r="J106" s="192">
        <v>5.1394536</v>
      </c>
      <c r="K106" s="155">
        <v>4.154611126176811</v>
      </c>
      <c r="L106" s="155">
        <v>3.230429445878869</v>
      </c>
      <c r="M106" s="164">
        <v>41711.03337268562</v>
      </c>
      <c r="N106" s="164">
        <v>42333.426731719206</v>
      </c>
      <c r="O106" s="378"/>
      <c r="P106" s="218">
        <v>9.97587</v>
      </c>
      <c r="Q106" s="155">
        <v>8.064254241986632</v>
      </c>
      <c r="R106" s="155">
        <v>6.2703833334071994</v>
      </c>
      <c r="S106" s="164">
        <v>64183.51609257282</v>
      </c>
      <c r="T106" s="164">
        <v>65065.67586756162</v>
      </c>
      <c r="U106" s="378"/>
      <c r="V106" s="192">
        <v>10.1753874</v>
      </c>
      <c r="W106" s="155">
        <v>8.225539326826365</v>
      </c>
      <c r="X106" s="155">
        <v>6.395791000075343</v>
      </c>
      <c r="Y106" s="164">
        <v>63976.85069732882</v>
      </c>
      <c r="Z106" s="164">
        <v>64599.24405636242</v>
      </c>
      <c r="AA106" s="73"/>
      <c r="AB106" s="12"/>
      <c r="AC106" s="12"/>
      <c r="AD106" s="12"/>
      <c r="AE106" s="13"/>
      <c r="AF106" s="13"/>
      <c r="AG106" s="13"/>
      <c r="AH106" s="13"/>
    </row>
    <row r="107" spans="1:45" s="5" customFormat="1" ht="14.25">
      <c r="A107" s="14" t="s">
        <v>367</v>
      </c>
      <c r="B107" s="55">
        <v>2350</v>
      </c>
      <c r="C107" s="384"/>
      <c r="D107" s="220">
        <v>5.29188</v>
      </c>
      <c r="E107" s="155">
        <v>4.277828975125399</v>
      </c>
      <c r="F107" s="155">
        <v>3.3262378273164033</v>
      </c>
      <c r="G107" s="164">
        <v>33891.23613802081</v>
      </c>
      <c r="H107" s="164">
        <v>34543.26727605601</v>
      </c>
      <c r="I107" s="378"/>
      <c r="J107" s="192">
        <v>5.3977176</v>
      </c>
      <c r="K107" s="155">
        <v>4.363385554627906</v>
      </c>
      <c r="L107" s="155">
        <v>3.3927625838627313</v>
      </c>
      <c r="M107" s="164">
        <v>43027.517364955216</v>
      </c>
      <c r="N107" s="164">
        <v>43649.910723988825</v>
      </c>
      <c r="O107" s="378"/>
      <c r="P107" s="218">
        <v>10.477170000000001</v>
      </c>
      <c r="Q107" s="155">
        <v>8.469493148619126</v>
      </c>
      <c r="R107" s="155">
        <v>6.585477973276909</v>
      </c>
      <c r="S107" s="164">
        <v>66424.07407180162</v>
      </c>
      <c r="T107" s="164">
        <v>67306.23384679042</v>
      </c>
      <c r="U107" s="378"/>
      <c r="V107" s="192">
        <v>10.6867134</v>
      </c>
      <c r="W107" s="155">
        <v>8.638883011591508</v>
      </c>
      <c r="X107" s="155">
        <v>6.7171875327424475</v>
      </c>
      <c r="Y107" s="164">
        <v>65996.57816634963</v>
      </c>
      <c r="Z107" s="164">
        <v>66618.97152538321</v>
      </c>
      <c r="AA107" s="73"/>
      <c r="AB107" s="12"/>
      <c r="AC107" s="12"/>
      <c r="AD107" s="12"/>
      <c r="AE107" s="13"/>
      <c r="AF107" s="13"/>
      <c r="AG107" s="13"/>
      <c r="AH107" s="13"/>
      <c r="AI107" s="23"/>
      <c r="AJ107" s="23"/>
      <c r="AK107" s="23"/>
      <c r="AL107" s="23"/>
      <c r="AM107" s="23"/>
      <c r="AN107" s="23"/>
      <c r="AO107" s="23"/>
      <c r="AP107" s="23"/>
      <c r="AQ107" s="23"/>
      <c r="AR107" s="23"/>
      <c r="AS107" s="23"/>
    </row>
    <row r="108" spans="1:34" ht="14.25">
      <c r="A108" s="14" t="s">
        <v>368</v>
      </c>
      <c r="B108" s="55">
        <v>2450</v>
      </c>
      <c r="C108" s="384"/>
      <c r="D108" s="220">
        <v>5.54508</v>
      </c>
      <c r="E108" s="155">
        <v>4.482509787332355</v>
      </c>
      <c r="F108" s="155">
        <v>3.4853879625947</v>
      </c>
      <c r="G108" s="164">
        <v>34928.41311984642</v>
      </c>
      <c r="H108" s="164">
        <v>35580.44425788161</v>
      </c>
      <c r="I108" s="378"/>
      <c r="J108" s="192">
        <v>5.6559816</v>
      </c>
      <c r="K108" s="155">
        <v>4.572159983079002</v>
      </c>
      <c r="L108" s="155">
        <v>3.555095721846594</v>
      </c>
      <c r="M108" s="164">
        <v>44344.00135722482</v>
      </c>
      <c r="N108" s="164">
        <v>44966.39471625841</v>
      </c>
      <c r="O108" s="378"/>
      <c r="P108" s="218">
        <v>10.97847</v>
      </c>
      <c r="Q108" s="155">
        <v>8.874732055251618</v>
      </c>
      <c r="R108" s="155">
        <v>6.9005726131466165</v>
      </c>
      <c r="S108" s="164">
        <v>69195.20640845122</v>
      </c>
      <c r="T108" s="164">
        <v>70077.36618344003</v>
      </c>
      <c r="U108" s="378"/>
      <c r="V108" s="192">
        <v>11.1980394</v>
      </c>
      <c r="W108" s="155">
        <v>9.052226696356652</v>
      </c>
      <c r="X108" s="155">
        <v>7.038584065409549</v>
      </c>
      <c r="Y108" s="164">
        <v>68016.30563537042</v>
      </c>
      <c r="Z108" s="164">
        <v>68638.69899440403</v>
      </c>
      <c r="AA108" s="73"/>
      <c r="AB108" s="12"/>
      <c r="AC108" s="12"/>
      <c r="AD108" s="12"/>
      <c r="AE108" s="13"/>
      <c r="AF108" s="13"/>
      <c r="AG108" s="13"/>
      <c r="AH108" s="13"/>
    </row>
    <row r="109" spans="1:34" ht="15" thickBot="1">
      <c r="A109" s="16" t="s">
        <v>369</v>
      </c>
      <c r="B109" s="56">
        <v>2550</v>
      </c>
      <c r="C109" s="385"/>
      <c r="D109" s="221">
        <v>5.79828</v>
      </c>
      <c r="E109" s="156">
        <v>4.687190599539313</v>
      </c>
      <c r="F109" s="156">
        <v>3.644538097872997</v>
      </c>
      <c r="G109" s="164">
        <v>35933.62779098401</v>
      </c>
      <c r="H109" s="164">
        <v>36584.060813484815</v>
      </c>
      <c r="I109" s="379"/>
      <c r="J109" s="193">
        <v>5.9142456</v>
      </c>
      <c r="K109" s="156">
        <v>4.780934411530099</v>
      </c>
      <c r="L109" s="156">
        <v>3.717428859830457</v>
      </c>
      <c r="M109" s="164">
        <v>45617.77207975682</v>
      </c>
      <c r="N109" s="164">
        <v>46240.165438790405</v>
      </c>
      <c r="O109" s="379"/>
      <c r="P109" s="219">
        <v>11.47977</v>
      </c>
      <c r="Q109" s="156">
        <v>9.279970961884112</v>
      </c>
      <c r="R109" s="156">
        <v>7.215667253016325</v>
      </c>
      <c r="S109" s="164">
        <v>71386.22280611361</v>
      </c>
      <c r="T109" s="164">
        <v>72268.38258110243</v>
      </c>
      <c r="U109" s="379"/>
      <c r="V109" s="193">
        <v>11.709365400000001</v>
      </c>
      <c r="W109" s="156">
        <v>9.465570381121795</v>
      </c>
      <c r="X109" s="156">
        <v>7.3599805980766515</v>
      </c>
      <c r="Y109" s="164">
        <v>69970.43772586563</v>
      </c>
      <c r="Z109" s="164">
        <v>70592.83108489924</v>
      </c>
      <c r="AA109" s="73"/>
      <c r="AB109" s="12"/>
      <c r="AC109" s="12"/>
      <c r="AD109" s="12"/>
      <c r="AE109" s="13"/>
      <c r="AF109" s="13"/>
      <c r="AG109" s="13"/>
      <c r="AH109" s="13"/>
    </row>
    <row r="110" spans="1:27" ht="18" customHeight="1">
      <c r="A110" s="74"/>
      <c r="M110" s="74"/>
      <c r="AA110" s="6"/>
    </row>
    <row r="111" spans="1:30" s="40" customFormat="1" ht="127.5" customHeight="1">
      <c r="A111" s="287" t="s">
        <v>467</v>
      </c>
      <c r="B111" s="287"/>
      <c r="C111" s="287"/>
      <c r="D111" s="287"/>
      <c r="E111" s="287"/>
      <c r="F111" s="287"/>
      <c r="G111" s="287"/>
      <c r="H111" s="287"/>
      <c r="I111" s="287"/>
      <c r="J111" s="287"/>
      <c r="K111" s="287"/>
      <c r="L111" s="287"/>
      <c r="M111" s="287"/>
      <c r="N111" s="287"/>
      <c r="O111" s="268"/>
      <c r="P111" s="268"/>
      <c r="Q111" s="268"/>
      <c r="R111" s="268"/>
      <c r="S111" s="268"/>
      <c r="T111" s="268"/>
      <c r="U111" s="268"/>
      <c r="V111" s="377"/>
      <c r="W111" s="377"/>
      <c r="X111" s="377"/>
      <c r="Y111" s="377"/>
      <c r="Z111" s="377"/>
      <c r="AA111" s="377"/>
      <c r="AB111" s="48"/>
      <c r="AC111" s="48"/>
      <c r="AD111" s="48"/>
    </row>
    <row r="112" spans="1:30" s="40" customFormat="1" ht="13.5">
      <c r="A112" s="140"/>
      <c r="B112" s="123"/>
      <c r="C112" s="123"/>
      <c r="D112" s="123"/>
      <c r="E112" s="123"/>
      <c r="F112" s="123"/>
      <c r="G112" s="120"/>
      <c r="H112" s="120"/>
      <c r="I112" s="120"/>
      <c r="J112" s="120"/>
      <c r="K112" s="120"/>
      <c r="L112" s="120"/>
      <c r="M112" s="140"/>
      <c r="N112" s="123"/>
      <c r="O112" s="123"/>
      <c r="P112" s="123"/>
      <c r="Q112" s="123"/>
      <c r="R112" s="123"/>
      <c r="S112" s="123"/>
      <c r="T112" s="123"/>
      <c r="U112" s="123"/>
      <c r="V112" s="123"/>
      <c r="W112" s="123"/>
      <c r="X112" s="123"/>
      <c r="Y112" s="120"/>
      <c r="Z112" s="120"/>
      <c r="AA112" s="120"/>
      <c r="AB112" s="48"/>
      <c r="AC112" s="48"/>
      <c r="AD112" s="48"/>
    </row>
    <row r="113" spans="1:30" s="3" customFormat="1" ht="13.5">
      <c r="A113" s="110" t="s">
        <v>393</v>
      </c>
      <c r="B113" s="103"/>
      <c r="C113" s="103"/>
      <c r="D113" s="103"/>
      <c r="E113" s="103"/>
      <c r="F113" s="103"/>
      <c r="G113" s="103"/>
      <c r="H113" s="103"/>
      <c r="I113" s="103"/>
      <c r="J113" s="108"/>
      <c r="K113" s="108"/>
      <c r="L113" s="108"/>
      <c r="M113" s="103"/>
      <c r="N113" s="103"/>
      <c r="O113" s="103"/>
      <c r="P113" s="108"/>
      <c r="Q113" s="108"/>
      <c r="R113" s="108"/>
      <c r="S113" s="103"/>
      <c r="T113" s="103"/>
      <c r="U113" s="103"/>
      <c r="V113" s="103"/>
      <c r="W113" s="103"/>
      <c r="X113" s="103"/>
      <c r="Y113" s="103"/>
      <c r="Z113" s="103"/>
      <c r="AA113" s="103"/>
      <c r="AB113" s="77"/>
      <c r="AC113" s="77"/>
      <c r="AD113" s="77"/>
    </row>
    <row r="114" spans="1:30" s="3" customFormat="1" ht="13.5">
      <c r="A114" s="110" t="s">
        <v>470</v>
      </c>
      <c r="B114" s="103"/>
      <c r="C114" s="103"/>
      <c r="D114" s="103"/>
      <c r="E114" s="103"/>
      <c r="F114" s="103"/>
      <c r="G114" s="103"/>
      <c r="H114" s="103"/>
      <c r="I114" s="103"/>
      <c r="J114" s="108"/>
      <c r="K114" s="108"/>
      <c r="L114" s="108"/>
      <c r="M114" s="103"/>
      <c r="N114" s="103"/>
      <c r="O114" s="103"/>
      <c r="P114" s="108"/>
      <c r="Q114" s="108"/>
      <c r="R114" s="108"/>
      <c r="S114" s="103"/>
      <c r="T114" s="103"/>
      <c r="U114" s="103"/>
      <c r="V114" s="103"/>
      <c r="W114" s="103"/>
      <c r="X114" s="103"/>
      <c r="Y114" s="103"/>
      <c r="Z114" s="103"/>
      <c r="AA114" s="103"/>
      <c r="AB114" s="77"/>
      <c r="AC114" s="77"/>
      <c r="AD114" s="77"/>
    </row>
    <row r="115" spans="1:30" s="3" customFormat="1" ht="13.5">
      <c r="A115" s="110" t="s">
        <v>471</v>
      </c>
      <c r="B115" s="103"/>
      <c r="C115" s="103"/>
      <c r="D115" s="103"/>
      <c r="E115" s="103"/>
      <c r="F115" s="103"/>
      <c r="G115" s="103"/>
      <c r="H115" s="103"/>
      <c r="I115" s="103"/>
      <c r="J115" s="108"/>
      <c r="K115" s="108"/>
      <c r="L115" s="108"/>
      <c r="M115" s="103"/>
      <c r="N115" s="103"/>
      <c r="O115" s="103"/>
      <c r="P115" s="108"/>
      <c r="Q115" s="108"/>
      <c r="R115" s="108"/>
      <c r="S115" s="103"/>
      <c r="T115" s="103"/>
      <c r="U115" s="103"/>
      <c r="V115" s="103"/>
      <c r="W115" s="103"/>
      <c r="X115" s="103"/>
      <c r="Y115" s="103"/>
      <c r="Z115" s="103"/>
      <c r="AA115" s="103"/>
      <c r="AB115" s="77"/>
      <c r="AC115" s="77"/>
      <c r="AD115" s="77"/>
    </row>
    <row r="116" spans="1:30" s="3" customFormat="1" ht="13.5">
      <c r="A116" s="110" t="s">
        <v>472</v>
      </c>
      <c r="B116" s="103"/>
      <c r="C116" s="103"/>
      <c r="D116" s="103"/>
      <c r="E116" s="103"/>
      <c r="F116" s="103"/>
      <c r="G116" s="103"/>
      <c r="H116" s="103"/>
      <c r="I116" s="103"/>
      <c r="J116" s="108"/>
      <c r="K116" s="108"/>
      <c r="L116" s="108"/>
      <c r="M116" s="103"/>
      <c r="N116" s="103"/>
      <c r="O116" s="103"/>
      <c r="P116" s="108"/>
      <c r="Q116" s="108"/>
      <c r="R116" s="108"/>
      <c r="S116" s="103"/>
      <c r="T116" s="103"/>
      <c r="U116" s="103"/>
      <c r="V116" s="103"/>
      <c r="W116" s="103"/>
      <c r="X116" s="103"/>
      <c r="Y116" s="103"/>
      <c r="Z116" s="103"/>
      <c r="AA116" s="103"/>
      <c r="AB116" s="77"/>
      <c r="AC116" s="77"/>
      <c r="AD116" s="77"/>
    </row>
    <row r="117" spans="1:30" s="3" customFormat="1" ht="13.5">
      <c r="A117" s="110"/>
      <c r="B117" s="103"/>
      <c r="C117" s="103"/>
      <c r="D117" s="103"/>
      <c r="E117" s="103"/>
      <c r="F117" s="103"/>
      <c r="G117" s="103"/>
      <c r="H117" s="103"/>
      <c r="I117" s="103"/>
      <c r="J117" s="108"/>
      <c r="K117" s="108"/>
      <c r="L117" s="108"/>
      <c r="M117" s="103"/>
      <c r="N117" s="103"/>
      <c r="O117" s="103"/>
      <c r="P117" s="108"/>
      <c r="Q117" s="108"/>
      <c r="R117" s="108"/>
      <c r="S117" s="103"/>
      <c r="T117" s="103"/>
      <c r="U117" s="103"/>
      <c r="V117" s="103"/>
      <c r="W117" s="103"/>
      <c r="X117" s="103"/>
      <c r="Y117" s="103"/>
      <c r="Z117" s="103"/>
      <c r="AA117" s="103"/>
      <c r="AB117" s="77"/>
      <c r="AC117" s="77"/>
      <c r="AD117" s="77"/>
    </row>
    <row r="118" spans="1:30" s="40" customFormat="1" ht="97.5" customHeight="1">
      <c r="A118" s="268" t="s">
        <v>392</v>
      </c>
      <c r="B118" s="368"/>
      <c r="C118" s="368"/>
      <c r="D118" s="368"/>
      <c r="E118" s="368"/>
      <c r="F118" s="368"/>
      <c r="G118" s="368"/>
      <c r="H118" s="368"/>
      <c r="I118" s="368"/>
      <c r="J118" s="368"/>
      <c r="K118" s="368"/>
      <c r="L118" s="368"/>
      <c r="M118" s="368"/>
      <c r="N118" s="369"/>
      <c r="O118" s="369"/>
      <c r="P118" s="369"/>
      <c r="Q118" s="369"/>
      <c r="R118" s="369"/>
      <c r="S118" s="369"/>
      <c r="T118" s="369"/>
      <c r="U118" s="369"/>
      <c r="V118" s="369"/>
      <c r="W118" s="111"/>
      <c r="X118" s="111"/>
      <c r="Y118" s="120"/>
      <c r="Z118" s="120"/>
      <c r="AA118" s="120"/>
      <c r="AB118" s="48"/>
      <c r="AC118" s="48"/>
      <c r="AD118" s="48"/>
    </row>
    <row r="120" spans="1:16" s="130" customFormat="1" ht="12.75">
      <c r="A120" s="130" t="s">
        <v>395</v>
      </c>
      <c r="J120" s="32"/>
      <c r="P120" s="32"/>
    </row>
    <row r="121" spans="1:16" s="130" customFormat="1" ht="12">
      <c r="A121" s="130" t="s">
        <v>482</v>
      </c>
      <c r="J121" s="32"/>
      <c r="P121" s="32"/>
    </row>
    <row r="122" spans="10:16" s="5" customFormat="1" ht="21.75" customHeight="1">
      <c r="J122" s="32"/>
      <c r="P122" s="32"/>
    </row>
    <row r="123" spans="1:16" s="5" customFormat="1" ht="12.75">
      <c r="A123" s="152" t="s">
        <v>396</v>
      </c>
      <c r="J123" s="32"/>
      <c r="P123" s="32"/>
    </row>
    <row r="124" spans="10:16" s="5" customFormat="1" ht="7.5" customHeight="1">
      <c r="J124" s="32"/>
      <c r="P124" s="32"/>
    </row>
    <row r="125" spans="1:16" s="5" customFormat="1" ht="12">
      <c r="A125" s="226" t="s">
        <v>481</v>
      </c>
      <c r="B125" s="291" t="s">
        <v>391</v>
      </c>
      <c r="C125" s="292"/>
      <c r="D125" s="293"/>
      <c r="J125" s="32"/>
      <c r="P125" s="32"/>
    </row>
    <row r="126" spans="1:16" s="5" customFormat="1" ht="12.75">
      <c r="A126" s="227">
        <v>150</v>
      </c>
      <c r="B126" s="288">
        <v>670</v>
      </c>
      <c r="C126" s="289"/>
      <c r="D126" s="290"/>
      <c r="J126" s="32"/>
      <c r="P126" s="32"/>
    </row>
    <row r="127" spans="1:16" s="5" customFormat="1" ht="12.75">
      <c r="A127" s="227">
        <v>250</v>
      </c>
      <c r="B127" s="288">
        <v>790</v>
      </c>
      <c r="C127" s="289"/>
      <c r="D127" s="290"/>
      <c r="J127" s="32"/>
      <c r="P127" s="32"/>
    </row>
    <row r="128" spans="1:16" s="5" customFormat="1" ht="12.75">
      <c r="A128" s="227">
        <v>350</v>
      </c>
      <c r="B128" s="288">
        <v>930</v>
      </c>
      <c r="C128" s="289"/>
      <c r="D128" s="290"/>
      <c r="J128" s="32"/>
      <c r="P128" s="32"/>
    </row>
    <row r="129" spans="1:16" s="5" customFormat="1" ht="12.75">
      <c r="A129" s="227">
        <v>450</v>
      </c>
      <c r="B129" s="288">
        <v>1060</v>
      </c>
      <c r="C129" s="289"/>
      <c r="D129" s="290"/>
      <c r="J129" s="32"/>
      <c r="P129" s="32"/>
    </row>
    <row r="130" spans="1:4" ht="12.75">
      <c r="A130" s="227">
        <v>550</v>
      </c>
      <c r="B130" s="288">
        <v>1200</v>
      </c>
      <c r="C130" s="289"/>
      <c r="D130" s="290"/>
    </row>
  </sheetData>
  <sheetProtection/>
  <mergeCells count="140">
    <mergeCell ref="B125:D125"/>
    <mergeCell ref="B126:D126"/>
    <mergeCell ref="B127:D127"/>
    <mergeCell ref="B128:D128"/>
    <mergeCell ref="B129:D129"/>
    <mergeCell ref="B130:D130"/>
    <mergeCell ref="V79:Z79"/>
    <mergeCell ref="S53:T53"/>
    <mergeCell ref="M53:N53"/>
    <mergeCell ref="Y54:Z54"/>
    <mergeCell ref="E48:E54"/>
    <mergeCell ref="A78:A87"/>
    <mergeCell ref="B78:B87"/>
    <mergeCell ref="C79:C109"/>
    <mergeCell ref="I79:I109"/>
    <mergeCell ref="O79:O109"/>
    <mergeCell ref="A45:A54"/>
    <mergeCell ref="B45:B54"/>
    <mergeCell ref="C45:Z45"/>
    <mergeCell ref="J46:N46"/>
    <mergeCell ref="V46:Z46"/>
    <mergeCell ref="C46:C76"/>
    <mergeCell ref="O46:O76"/>
    <mergeCell ref="U46:U76"/>
    <mergeCell ref="D47:F47"/>
    <mergeCell ref="D48:D54"/>
    <mergeCell ref="V13:Z13"/>
    <mergeCell ref="C13:C43"/>
    <mergeCell ref="I13:I43"/>
    <mergeCell ref="S20:T20"/>
    <mergeCell ref="O13:O43"/>
    <mergeCell ref="P15:P21"/>
    <mergeCell ref="G21:H21"/>
    <mergeCell ref="U13:U43"/>
    <mergeCell ref="J15:J21"/>
    <mergeCell ref="D14:F14"/>
    <mergeCell ref="A118:V118"/>
    <mergeCell ref="M86:N86"/>
    <mergeCell ref="Y86:Z86"/>
    <mergeCell ref="Y87:Z87"/>
    <mergeCell ref="G87:H87"/>
    <mergeCell ref="O111:AA111"/>
    <mergeCell ref="A111:N111"/>
    <mergeCell ref="U79:U109"/>
    <mergeCell ref="S86:T86"/>
    <mergeCell ref="D79:H79"/>
    <mergeCell ref="A5:AA5"/>
    <mergeCell ref="A12:A21"/>
    <mergeCell ref="B12:B21"/>
    <mergeCell ref="C12:Z12"/>
    <mergeCell ref="D13:H13"/>
    <mergeCell ref="J13:N13"/>
    <mergeCell ref="P13:T13"/>
    <mergeCell ref="D15:D21"/>
    <mergeCell ref="E15:E21"/>
    <mergeCell ref="F15:F21"/>
    <mergeCell ref="D46:H46"/>
    <mergeCell ref="G14:G18"/>
    <mergeCell ref="A4:AA4"/>
    <mergeCell ref="A11:V11"/>
    <mergeCell ref="G20:H20"/>
    <mergeCell ref="Y53:Z53"/>
    <mergeCell ref="S21:T21"/>
    <mergeCell ref="P14:R14"/>
    <mergeCell ref="J14:L14"/>
    <mergeCell ref="Q15:Q21"/>
    <mergeCell ref="K15:K21"/>
    <mergeCell ref="L15:L21"/>
    <mergeCell ref="J47:L47"/>
    <mergeCell ref="K48:K54"/>
    <mergeCell ref="L48:L54"/>
    <mergeCell ref="M20:N20"/>
    <mergeCell ref="M14:M18"/>
    <mergeCell ref="N14:N18"/>
    <mergeCell ref="J79:N79"/>
    <mergeCell ref="J80:L80"/>
    <mergeCell ref="J81:J87"/>
    <mergeCell ref="K81:K87"/>
    <mergeCell ref="G86:H86"/>
    <mergeCell ref="M54:N54"/>
    <mergeCell ref="P81:P87"/>
    <mergeCell ref="Q81:Q87"/>
    <mergeCell ref="R81:R87"/>
    <mergeCell ref="M87:N87"/>
    <mergeCell ref="F48:F54"/>
    <mergeCell ref="D80:F80"/>
    <mergeCell ref="D81:D87"/>
    <mergeCell ref="E81:E87"/>
    <mergeCell ref="F81:F87"/>
    <mergeCell ref="C78:Z78"/>
    <mergeCell ref="V80:X80"/>
    <mergeCell ref="V81:V87"/>
    <mergeCell ref="W81:W87"/>
    <mergeCell ref="X81:X87"/>
    <mergeCell ref="P48:P54"/>
    <mergeCell ref="Q48:Q54"/>
    <mergeCell ref="R48:R54"/>
    <mergeCell ref="S54:T54"/>
    <mergeCell ref="S87:T87"/>
    <mergeCell ref="P79:T79"/>
    <mergeCell ref="S14:S18"/>
    <mergeCell ref="T14:T18"/>
    <mergeCell ref="M21:N21"/>
    <mergeCell ref="P46:T46"/>
    <mergeCell ref="R15:R21"/>
    <mergeCell ref="Y20:Z20"/>
    <mergeCell ref="Y21:Z21"/>
    <mergeCell ref="Z14:Z18"/>
    <mergeCell ref="Y47:Y51"/>
    <mergeCell ref="Z47:Z51"/>
    <mergeCell ref="V48:V54"/>
    <mergeCell ref="W48:W54"/>
    <mergeCell ref="X48:X54"/>
    <mergeCell ref="Y14:Y18"/>
    <mergeCell ref="T47:T51"/>
    <mergeCell ref="V14:X14"/>
    <mergeCell ref="V15:V21"/>
    <mergeCell ref="W15:W21"/>
    <mergeCell ref="X15:X21"/>
    <mergeCell ref="V47:X47"/>
    <mergeCell ref="S80:S84"/>
    <mergeCell ref="G47:G51"/>
    <mergeCell ref="H47:H51"/>
    <mergeCell ref="M47:M51"/>
    <mergeCell ref="N47:N51"/>
    <mergeCell ref="S47:S51"/>
    <mergeCell ref="P47:R47"/>
    <mergeCell ref="L81:L87"/>
    <mergeCell ref="J48:J54"/>
    <mergeCell ref="P80:R80"/>
    <mergeCell ref="T80:T84"/>
    <mergeCell ref="H14:H18"/>
    <mergeCell ref="Y80:Y84"/>
    <mergeCell ref="Z80:Z84"/>
    <mergeCell ref="G53:H53"/>
    <mergeCell ref="G54:H54"/>
    <mergeCell ref="G80:G84"/>
    <mergeCell ref="H80:H84"/>
    <mergeCell ref="M80:M84"/>
    <mergeCell ref="N80:N84"/>
  </mergeCells>
  <conditionalFormatting sqref="V22:X43 A88:B109 D88:F109 J89:L109 P88:R109 V88:X109 V77:Z77 V55:X76">
    <cfRule type="expression" priority="25" dxfId="0" stopIfTrue="1">
      <formula>MOD(ROW(IB65472),2)=0</formula>
    </cfRule>
  </conditionalFormatting>
  <conditionalFormatting sqref="Y55:Z76">
    <cfRule type="expression" priority="16" dxfId="0" stopIfTrue="1">
      <formula>MOD(ROW(D65504),2)=0</formula>
    </cfRule>
  </conditionalFormatting>
  <conditionalFormatting sqref="D22:F43 J22:N43 P22:R43 A55:B76 A22:B43 J55:N76 P55:T76 D55:H76">
    <cfRule type="expression" priority="11" dxfId="0" stopIfTrue="1">
      <formula>MOD(ROW(IB65470),2)=0</formula>
    </cfRule>
  </conditionalFormatting>
  <conditionalFormatting sqref="S22:T43">
    <cfRule type="expression" priority="10" dxfId="0" stopIfTrue="1">
      <formula>MOD(ROW(IT65470),2)=0</formula>
    </cfRule>
  </conditionalFormatting>
  <conditionalFormatting sqref="G22:H43">
    <cfRule type="expression" priority="12" dxfId="0" stopIfTrue="1">
      <formula>MOD(ROW(IH65470),2)=0</formula>
    </cfRule>
  </conditionalFormatting>
  <conditionalFormatting sqref="Y22:Z43">
    <cfRule type="expression" priority="9" dxfId="0" stopIfTrue="1">
      <formula>MOD(ROW(D65470),2)=0</formula>
    </cfRule>
  </conditionalFormatting>
  <conditionalFormatting sqref="G88:H109">
    <cfRule type="expression" priority="4" dxfId="0" stopIfTrue="1">
      <formula>MOD(ROW(IH2),2)=0</formula>
    </cfRule>
  </conditionalFormatting>
  <conditionalFormatting sqref="M88:N109">
    <cfRule type="expression" priority="3" dxfId="0" stopIfTrue="1">
      <formula>MOD(ROW(IN2),2)=0</formula>
    </cfRule>
  </conditionalFormatting>
  <conditionalFormatting sqref="S88:T109">
    <cfRule type="expression" priority="2" dxfId="0" stopIfTrue="1">
      <formula>MOD(ROW(IT2),2)=0</formula>
    </cfRule>
  </conditionalFormatting>
  <conditionalFormatting sqref="Y88:Z109">
    <cfRule type="expression" priority="1" dxfId="0" stopIfTrue="1">
      <formula>MOD(ROW(D2),2)=0</formula>
    </cfRule>
  </conditionalFormatting>
  <hyperlinks>
    <hyperlink ref="W2" r:id="rId1" display="www.isoterm.ru"/>
    <hyperlink ref="W3" r:id="rId2" display="sale@isoterm.ru"/>
  </hyperlinks>
  <printOptions/>
  <pageMargins left="0.41" right="0.5" top="1" bottom="1" header="0.5" footer="0.5"/>
  <pageSetup fitToHeight="0" fitToWidth="1" horizontalDpi="600" verticalDpi="600" orientation="landscape"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Олимпия Канашина</cp:lastModifiedBy>
  <cp:lastPrinted>2020-12-25T08:18:00Z</cp:lastPrinted>
  <dcterms:created xsi:type="dcterms:W3CDTF">2012-10-01T12:27:00Z</dcterms:created>
  <dcterms:modified xsi:type="dcterms:W3CDTF">2020-12-25T08:24:56Z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